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" yWindow="600" windowWidth="13416" windowHeight="4236"/>
  </bookViews>
  <sheets>
    <sheet name="评审" sheetId="1" r:id="rId1"/>
    <sheet name="其他得分" sheetId="5" r:id="rId2"/>
    <sheet name="评分汇总" sheetId="6" r:id="rId3"/>
  </sheets>
  <definedNames>
    <definedName name="_xlnm._FilterDatabase" localSheetId="2" hidden="1">评分汇总!$A$5:$G$5</definedName>
    <definedName name="_xlnm._FilterDatabase" localSheetId="1" hidden="1">其他得分!$D$2:$D$99</definedName>
  </definedNames>
  <calcPr calcId="144525" concurrentCalc="0"/>
</workbook>
</file>

<file path=xl/calcChain.xml><?xml version="1.0" encoding="utf-8"?>
<calcChain xmlns="http://schemas.openxmlformats.org/spreadsheetml/2006/main">
  <c r="D37" i="6" l="1"/>
  <c r="D34" i="6"/>
  <c r="D54" i="6"/>
  <c r="D29" i="6"/>
  <c r="D7" i="6"/>
  <c r="D95" i="6"/>
  <c r="D46" i="6"/>
  <c r="D17" i="6"/>
  <c r="D94" i="6"/>
  <c r="D92" i="6"/>
  <c r="D56" i="6"/>
  <c r="D80" i="6"/>
  <c r="D84" i="6"/>
  <c r="D8" i="6"/>
  <c r="D70" i="6"/>
  <c r="D14" i="6"/>
  <c r="D75" i="6"/>
  <c r="D88" i="6"/>
  <c r="D6" i="6"/>
  <c r="D82" i="6"/>
  <c r="D73" i="6"/>
  <c r="D5" i="6"/>
  <c r="D41" i="6"/>
  <c r="D35" i="6"/>
  <c r="D49" i="6"/>
  <c r="D52" i="6"/>
  <c r="D79" i="6"/>
  <c r="D60" i="6"/>
  <c r="D62" i="6"/>
  <c r="D36" i="6"/>
  <c r="D59" i="6"/>
  <c r="D68" i="6"/>
  <c r="D72" i="6"/>
  <c r="D23" i="6"/>
  <c r="D18" i="6"/>
  <c r="D58" i="6"/>
  <c r="D85" i="6"/>
  <c r="D42" i="6"/>
  <c r="D87" i="6"/>
  <c r="D31" i="6"/>
  <c r="D45" i="6"/>
  <c r="D22" i="6"/>
  <c r="D27" i="6"/>
  <c r="D39" i="6"/>
  <c r="D19" i="6"/>
  <c r="D53" i="6"/>
  <c r="D43" i="6"/>
  <c r="D50" i="6"/>
  <c r="D61" i="6"/>
  <c r="D66" i="6"/>
  <c r="D24" i="6"/>
  <c r="D83" i="6"/>
  <c r="D28" i="6"/>
  <c r="D40" i="6"/>
  <c r="D21" i="6"/>
  <c r="D98" i="6"/>
  <c r="D77" i="6"/>
  <c r="D64" i="6"/>
  <c r="D91" i="6"/>
  <c r="D76" i="6"/>
  <c r="D90" i="6"/>
  <c r="D12" i="6"/>
  <c r="D13" i="6"/>
  <c r="D65" i="6"/>
  <c r="D30" i="6"/>
  <c r="D20" i="6"/>
  <c r="D11" i="6"/>
  <c r="D69" i="6"/>
  <c r="D33" i="6"/>
  <c r="D89" i="6"/>
  <c r="D74" i="6"/>
  <c r="D63" i="6"/>
  <c r="D78" i="6"/>
  <c r="D44" i="6"/>
  <c r="D16" i="6"/>
  <c r="D9" i="6"/>
  <c r="D96" i="6"/>
  <c r="D25" i="6"/>
  <c r="D57" i="6"/>
  <c r="D47" i="6"/>
  <c r="D55" i="6"/>
  <c r="D48" i="6"/>
  <c r="D86" i="6"/>
  <c r="D32" i="6"/>
  <c r="D93" i="6"/>
  <c r="D71" i="6"/>
  <c r="D81" i="6"/>
  <c r="D10" i="6"/>
  <c r="D51" i="6"/>
  <c r="D67" i="6"/>
  <c r="D26" i="6"/>
  <c r="D38" i="6"/>
  <c r="D15" i="6"/>
  <c r="D97" i="6"/>
  <c r="F81" i="5"/>
  <c r="D63" i="5"/>
  <c r="F63" i="5"/>
  <c r="G63" i="5"/>
  <c r="D64" i="5"/>
  <c r="F64" i="5"/>
  <c r="G64" i="5"/>
  <c r="D65" i="5"/>
  <c r="F65" i="5"/>
  <c r="G65" i="5"/>
  <c r="D60" i="5"/>
  <c r="F60" i="5"/>
  <c r="G60" i="5"/>
  <c r="D61" i="5"/>
  <c r="F61" i="5"/>
  <c r="G61" i="5"/>
  <c r="D66" i="5"/>
  <c r="F66" i="5"/>
  <c r="G66" i="5"/>
  <c r="D67" i="5"/>
  <c r="F67" i="5"/>
  <c r="G67" i="5"/>
  <c r="D68" i="5"/>
  <c r="F68" i="5"/>
  <c r="G68" i="5"/>
  <c r="D69" i="5"/>
  <c r="F69" i="5"/>
  <c r="G69" i="5"/>
  <c r="D70" i="5"/>
  <c r="F70" i="5"/>
  <c r="G70" i="5"/>
  <c r="D71" i="5"/>
  <c r="F71" i="5"/>
  <c r="G71" i="5"/>
  <c r="D72" i="5"/>
  <c r="F72" i="5"/>
  <c r="G72" i="5"/>
  <c r="D73" i="5"/>
  <c r="F73" i="5"/>
  <c r="G73" i="5"/>
  <c r="D74" i="5"/>
  <c r="F74" i="5"/>
  <c r="G74" i="5"/>
  <c r="D75" i="5"/>
  <c r="F75" i="5"/>
  <c r="G75" i="5"/>
  <c r="D76" i="5"/>
  <c r="F76" i="5"/>
  <c r="G76" i="5"/>
  <c r="D77" i="5"/>
  <c r="F77" i="5"/>
  <c r="G77" i="5"/>
  <c r="D78" i="5"/>
  <c r="F78" i="5"/>
  <c r="G78" i="5"/>
  <c r="D79" i="5"/>
  <c r="F79" i="5"/>
  <c r="G79" i="5"/>
  <c r="D80" i="5"/>
  <c r="F80" i="5"/>
  <c r="G80" i="5"/>
  <c r="D81" i="5"/>
  <c r="G81" i="5"/>
  <c r="D82" i="5"/>
  <c r="F82" i="5"/>
  <c r="G82" i="5"/>
  <c r="D83" i="5"/>
  <c r="F83" i="5"/>
  <c r="G83" i="5"/>
  <c r="D84" i="5"/>
  <c r="F84" i="5"/>
  <c r="G84" i="5"/>
  <c r="D85" i="5"/>
  <c r="F85" i="5"/>
  <c r="G85" i="5"/>
  <c r="D86" i="5"/>
  <c r="F86" i="5"/>
  <c r="G86" i="5"/>
  <c r="D87" i="5"/>
  <c r="F87" i="5"/>
  <c r="G87" i="5"/>
  <c r="D88" i="5"/>
  <c r="F88" i="5"/>
  <c r="G88" i="5"/>
  <c r="D89" i="5"/>
  <c r="F89" i="5"/>
  <c r="G89" i="5"/>
  <c r="D90" i="5"/>
  <c r="F90" i="5"/>
  <c r="G90" i="5"/>
  <c r="D91" i="5"/>
  <c r="F91" i="5"/>
  <c r="G91" i="5"/>
  <c r="D92" i="5"/>
  <c r="F92" i="5"/>
  <c r="G92" i="5"/>
  <c r="D93" i="5"/>
  <c r="F93" i="5"/>
  <c r="G93" i="5"/>
  <c r="D94" i="5"/>
  <c r="F94" i="5"/>
  <c r="G94" i="5"/>
  <c r="D95" i="5"/>
  <c r="F95" i="5"/>
  <c r="G95" i="5"/>
  <c r="D96" i="5"/>
  <c r="F96" i="5"/>
  <c r="G96" i="5"/>
  <c r="D97" i="5"/>
  <c r="F97" i="5"/>
  <c r="G97" i="5"/>
  <c r="D98" i="5"/>
  <c r="F98" i="5"/>
  <c r="G98" i="5"/>
  <c r="D99" i="5"/>
  <c r="F99" i="5"/>
  <c r="G99" i="5"/>
  <c r="F40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D7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F6" i="5"/>
  <c r="D6" i="5"/>
  <c r="C37" i="6"/>
  <c r="G17" i="5"/>
  <c r="E37" i="6"/>
  <c r="C34" i="6"/>
  <c r="G18" i="5"/>
  <c r="E34" i="6"/>
  <c r="C54" i="6"/>
  <c r="G19" i="5"/>
  <c r="E54" i="6"/>
  <c r="C29" i="6"/>
  <c r="G20" i="5"/>
  <c r="E29" i="6"/>
  <c r="C7" i="6"/>
  <c r="G21" i="5"/>
  <c r="E7" i="6"/>
  <c r="C95" i="6"/>
  <c r="G22" i="5"/>
  <c r="E95" i="6"/>
  <c r="C46" i="6"/>
  <c r="G23" i="5"/>
  <c r="E46" i="6"/>
  <c r="C17" i="6"/>
  <c r="G24" i="5"/>
  <c r="E17" i="6"/>
  <c r="C94" i="6"/>
  <c r="G25" i="5"/>
  <c r="E94" i="6"/>
  <c r="C92" i="6"/>
  <c r="G26" i="5"/>
  <c r="E92" i="6"/>
  <c r="C56" i="6"/>
  <c r="G27" i="5"/>
  <c r="E56" i="6"/>
  <c r="C80" i="6"/>
  <c r="G28" i="5"/>
  <c r="E80" i="6"/>
  <c r="C84" i="6"/>
  <c r="G29" i="5"/>
  <c r="E84" i="6"/>
  <c r="C8" i="6"/>
  <c r="G30" i="5"/>
  <c r="E8" i="6"/>
  <c r="C70" i="6"/>
  <c r="G31" i="5"/>
  <c r="E70" i="6"/>
  <c r="C14" i="6"/>
  <c r="G32" i="5"/>
  <c r="E14" i="6"/>
  <c r="C75" i="6"/>
  <c r="G33" i="5"/>
  <c r="E75" i="6"/>
  <c r="C88" i="6"/>
  <c r="G34" i="5"/>
  <c r="E88" i="6"/>
  <c r="C6" i="6"/>
  <c r="G35" i="5"/>
  <c r="E6" i="6"/>
  <c r="C82" i="6"/>
  <c r="G36" i="5"/>
  <c r="E82" i="6"/>
  <c r="C73" i="6"/>
  <c r="G37" i="5"/>
  <c r="E73" i="6"/>
  <c r="C5" i="6"/>
  <c r="G38" i="5"/>
  <c r="E5" i="6"/>
  <c r="C41" i="6"/>
  <c r="G39" i="5"/>
  <c r="E41" i="6"/>
  <c r="C35" i="6"/>
  <c r="G40" i="5"/>
  <c r="E35" i="6"/>
  <c r="C49" i="6"/>
  <c r="G41" i="5"/>
  <c r="E49" i="6"/>
  <c r="C52" i="6"/>
  <c r="G42" i="5"/>
  <c r="E52" i="6"/>
  <c r="C79" i="6"/>
  <c r="G43" i="5"/>
  <c r="E79" i="6"/>
  <c r="C60" i="6"/>
  <c r="G44" i="5"/>
  <c r="E60" i="6"/>
  <c r="C62" i="6"/>
  <c r="G45" i="5"/>
  <c r="E62" i="6"/>
  <c r="C36" i="6"/>
  <c r="G46" i="5"/>
  <c r="E36" i="6"/>
  <c r="C59" i="6"/>
  <c r="G47" i="5"/>
  <c r="E59" i="6"/>
  <c r="C68" i="6"/>
  <c r="G48" i="5"/>
  <c r="E68" i="6"/>
  <c r="C72" i="6"/>
  <c r="G49" i="5"/>
  <c r="E72" i="6"/>
  <c r="C23" i="6"/>
  <c r="G50" i="5"/>
  <c r="E23" i="6"/>
  <c r="C18" i="6"/>
  <c r="G51" i="5"/>
  <c r="E18" i="6"/>
  <c r="C58" i="6"/>
  <c r="G52" i="5"/>
  <c r="E58" i="6"/>
  <c r="C85" i="6"/>
  <c r="G53" i="5"/>
  <c r="E85" i="6"/>
  <c r="C42" i="6"/>
  <c r="G54" i="5"/>
  <c r="E42" i="6"/>
  <c r="C87" i="6"/>
  <c r="G55" i="5"/>
  <c r="E87" i="6"/>
  <c r="C31" i="6"/>
  <c r="G56" i="5"/>
  <c r="E31" i="6"/>
  <c r="C45" i="6"/>
  <c r="G57" i="5"/>
  <c r="E45" i="6"/>
  <c r="C22" i="6"/>
  <c r="G58" i="5"/>
  <c r="E22" i="6"/>
  <c r="C27" i="6"/>
  <c r="G59" i="5"/>
  <c r="E27" i="6"/>
  <c r="C39" i="6"/>
  <c r="E39" i="6"/>
  <c r="C19" i="6"/>
  <c r="E19" i="6"/>
  <c r="C53" i="6"/>
  <c r="E53" i="6"/>
  <c r="C43" i="6"/>
  <c r="E43" i="6"/>
  <c r="C50" i="6"/>
  <c r="E50" i="6"/>
  <c r="C61" i="6"/>
  <c r="E61" i="6"/>
  <c r="C66" i="6"/>
  <c r="E66" i="6"/>
  <c r="C24" i="6"/>
  <c r="E24" i="6"/>
  <c r="C83" i="6"/>
  <c r="E83" i="6"/>
  <c r="C28" i="6"/>
  <c r="E28" i="6"/>
  <c r="C40" i="6"/>
  <c r="E40" i="6"/>
  <c r="C21" i="6"/>
  <c r="E21" i="6"/>
  <c r="C98" i="6"/>
  <c r="E98" i="6"/>
  <c r="C77" i="6"/>
  <c r="E77" i="6"/>
  <c r="C64" i="6"/>
  <c r="E64" i="6"/>
  <c r="C91" i="6"/>
  <c r="E91" i="6"/>
  <c r="C76" i="6"/>
  <c r="E76" i="6"/>
  <c r="C90" i="6"/>
  <c r="E90" i="6"/>
  <c r="C12" i="6"/>
  <c r="E12" i="6"/>
  <c r="C13" i="6"/>
  <c r="E13" i="6"/>
  <c r="C65" i="6"/>
  <c r="E65" i="6"/>
  <c r="C30" i="6"/>
  <c r="E30" i="6"/>
  <c r="C20" i="6"/>
  <c r="E20" i="6"/>
  <c r="C11" i="6"/>
  <c r="E11" i="6"/>
  <c r="C69" i="6"/>
  <c r="E69" i="6"/>
  <c r="C33" i="6"/>
  <c r="E33" i="6"/>
  <c r="C89" i="6"/>
  <c r="E89" i="6"/>
  <c r="C74" i="6"/>
  <c r="E74" i="6"/>
  <c r="C63" i="6"/>
  <c r="E63" i="6"/>
  <c r="C78" i="6"/>
  <c r="E78" i="6"/>
  <c r="C44" i="6"/>
  <c r="E44" i="6"/>
  <c r="C16" i="6"/>
  <c r="E16" i="6"/>
  <c r="C9" i="6"/>
  <c r="E9" i="6"/>
  <c r="C96" i="6"/>
  <c r="E96" i="6"/>
  <c r="C25" i="6"/>
  <c r="E25" i="6"/>
  <c r="C57" i="6"/>
  <c r="E57" i="6"/>
  <c r="C47" i="6"/>
  <c r="E47" i="6"/>
  <c r="C55" i="6"/>
  <c r="E55" i="6"/>
  <c r="C48" i="6"/>
  <c r="E48" i="6"/>
  <c r="C86" i="6"/>
  <c r="E86" i="6"/>
  <c r="C32" i="6"/>
  <c r="E32" i="6"/>
  <c r="C93" i="6"/>
  <c r="E93" i="6"/>
  <c r="C71" i="6"/>
  <c r="E71" i="6"/>
  <c r="C81" i="6"/>
  <c r="E81" i="6"/>
  <c r="C10" i="6"/>
  <c r="E10" i="6"/>
  <c r="C51" i="6"/>
  <c r="E51" i="6"/>
  <c r="C67" i="6"/>
  <c r="E67" i="6"/>
  <c r="C26" i="6"/>
  <c r="E26" i="6"/>
  <c r="C38" i="6"/>
  <c r="E38" i="6"/>
  <c r="C15" i="6"/>
  <c r="E15" i="6"/>
  <c r="C97" i="6"/>
  <c r="G16" i="5"/>
  <c r="E97" i="6"/>
  <c r="AS6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2" i="6"/>
  <c r="G7" i="5"/>
  <c r="G8" i="5"/>
  <c r="G9" i="5"/>
  <c r="G10" i="5"/>
  <c r="G11" i="5"/>
  <c r="G12" i="5"/>
  <c r="G13" i="5"/>
  <c r="G14" i="5"/>
  <c r="G15" i="5"/>
  <c r="G6" i="5"/>
  <c r="A2" i="5"/>
</calcChain>
</file>

<file path=xl/comments1.xml><?xml version="1.0" encoding="utf-8"?>
<comments xmlns="http://schemas.openxmlformats.org/spreadsheetml/2006/main">
  <authors>
    <author>apple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apple:</t>
        </r>
        <r>
          <rPr>
            <sz val="9"/>
            <color indexed="81"/>
            <rFont val="宋体"/>
            <family val="3"/>
            <charset val="134"/>
          </rPr>
          <t xml:space="preserve">
每500次浏览数计一分,超过总分5分按5分计取
</t>
        </r>
      </text>
    </comment>
    <comment ref="E4" authorId="0">
      <text>
        <r>
          <rPr>
            <b/>
            <sz val="9"/>
            <color indexed="81"/>
            <rFont val="宋体"/>
            <family val="3"/>
            <charset val="134"/>
          </rPr>
          <t>apple:</t>
        </r>
        <r>
          <rPr>
            <sz val="9"/>
            <color indexed="81"/>
            <rFont val="宋体"/>
            <family val="3"/>
            <charset val="134"/>
          </rPr>
          <t xml:space="preserve">
每1次赞计0.5分，超过总分5分按5分计取
</t>
        </r>
      </text>
    </comment>
  </commentList>
</comments>
</file>

<file path=xl/sharedStrings.xml><?xml version="1.0" encoding="utf-8"?>
<sst xmlns="http://schemas.openxmlformats.org/spreadsheetml/2006/main" count="662" uniqueCount="243">
  <si>
    <t>作品编号</t>
    <phoneticPr fontId="2" type="noConversion"/>
  </si>
  <si>
    <t>作品名称</t>
    <phoneticPr fontId="2" type="noConversion"/>
  </si>
  <si>
    <t xml:space="preserve"> @Neruda_Nil
</t>
    <phoneticPr fontId="2" type="noConversion"/>
  </si>
  <si>
    <t xml:space="preserve"> @周小铭
</t>
    <phoneticPr fontId="2" type="noConversion"/>
  </si>
  <si>
    <t>@江同學時區不在東八啊</t>
    <phoneticPr fontId="2" type="noConversion"/>
  </si>
  <si>
    <t xml:space="preserve"> @李大旋
</t>
    <phoneticPr fontId="2" type="noConversion"/>
  </si>
  <si>
    <t>@饺子女王小绵酱</t>
    <phoneticPr fontId="2" type="noConversion"/>
  </si>
  <si>
    <t>@whimsicaler</t>
    <phoneticPr fontId="2" type="noConversion"/>
  </si>
  <si>
    <t>@Natalie是小奚</t>
    <phoneticPr fontId="2" type="noConversion"/>
  </si>
  <si>
    <t>@Minikido</t>
    <phoneticPr fontId="2" type="noConversion"/>
  </si>
  <si>
    <t>@葛三火</t>
    <phoneticPr fontId="2" type="noConversion"/>
  </si>
  <si>
    <t>其他得分</t>
    <phoneticPr fontId="2" type="noConversion"/>
  </si>
  <si>
    <t>总分</t>
    <phoneticPr fontId="2" type="noConversion"/>
  </si>
  <si>
    <t>赞
（总分5分）</t>
    <phoneticPr fontId="2" type="noConversion"/>
  </si>
  <si>
    <t>总计</t>
    <phoneticPr fontId="2" type="noConversion"/>
  </si>
  <si>
    <t>评分</t>
    <phoneticPr fontId="2" type="noConversion"/>
  </si>
  <si>
    <t>@许亿儿</t>
    <phoneticPr fontId="2" type="noConversion"/>
  </si>
  <si>
    <t>浏览数
（总分5分）</t>
    <phoneticPr fontId="2" type="noConversion"/>
  </si>
  <si>
    <t>No.01</t>
    <phoneticPr fontId="2" type="noConversion"/>
  </si>
  <si>
    <t>No.02</t>
  </si>
  <si>
    <t>No.03</t>
  </si>
  <si>
    <t>No.04</t>
  </si>
  <si>
    <t>No.05</t>
  </si>
  <si>
    <t>No.06</t>
  </si>
  <si>
    <t>No.07</t>
  </si>
  <si>
    <t>No.08</t>
  </si>
  <si>
    <t>No.09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</si>
  <si>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</si>
  <si>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</si>
  <si>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</si>
  <si>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</si>
  <si>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</si>
  <si>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</si>
  <si>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</si>
  <si>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</si>
  <si>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</si>
  <si>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</si>
  <si>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</si>
  <si>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</si>
  <si>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</si>
  <si>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</si>
  <si>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</si>
  <si>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</si>
  <si>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</si>
  <si>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</si>
  <si>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</si>
  <si>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</si>
  <si>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</si>
  <si>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</si>
  <si>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</si>
  <si>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</si>
  <si>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</si>
  <si>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</si>
  <si>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</si>
  <si>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</si>
  <si>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</si>
  <si>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</si>
  <si>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</si>
  <si>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</si>
  <si>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</si>
  <si>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</si>
  <si>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</si>
  <si>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</si>
  <si>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</si>
  <si>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</si>
  <si>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</si>
  <si>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</si>
  <si>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</si>
  <si>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</si>
  <si>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</si>
  <si>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</si>
  <si>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</si>
  <si>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Mr.洋</t>
    <phoneticPr fontId="2" type="noConversion"/>
  </si>
  <si>
    <t>@bonqa</t>
    <phoneticPr fontId="2" type="noConversion"/>
  </si>
  <si>
    <t>Lilianwong</t>
    <phoneticPr fontId="2" type="noConversion"/>
  </si>
  <si>
    <t>@木子阿鱼</t>
    <phoneticPr fontId="2" type="noConversion"/>
  </si>
  <si>
    <t>总分(4.5%)</t>
    <phoneticPr fontId="2" type="noConversion"/>
  </si>
  <si>
    <t>评审评分</t>
    <phoneticPr fontId="2" type="noConversion"/>
  </si>
  <si>
    <t>总分
（满分90分）</t>
    <phoneticPr fontId="2" type="noConversion"/>
  </si>
  <si>
    <t>胶片摄影月赛第五季：生活在别处</t>
    <phoneticPr fontId="2" type="noConversion"/>
  </si>
  <si>
    <t>touxindawang</t>
    <phoneticPr fontId="2" type="noConversion"/>
  </si>
  <si>
    <t>找一个有绿色的地方。</t>
  </si>
  <si>
    <t>在农村的日子</t>
  </si>
  <si>
    <t>当我看到这些照片</t>
  </si>
  <si>
    <t>厦门的日子</t>
  </si>
  <si>
    <t>一首歌成就一段别处生活</t>
  </si>
  <si>
    <t>无聊的并非生活本身，而是你自己</t>
  </si>
  <si>
    <t>牢笼之困</t>
  </si>
  <si>
    <t>东京日和</t>
  </si>
  <si>
    <t>大武汉</t>
  </si>
  <si>
    <t>走走停停看看</t>
  </si>
  <si>
    <t>心中永远的蔷薇岛屿之彩云之南</t>
  </si>
  <si>
    <t>来时的路</t>
  </si>
  <si>
    <t>It’s time to go home</t>
  </si>
  <si>
    <t>孤岛</t>
  </si>
  <si>
    <t>冰冻西伯利亚的真性情</t>
  </si>
  <si>
    <t>溜走的时间</t>
  </si>
  <si>
    <t>离开，是为了回来</t>
  </si>
  <si>
    <t>我愿画中游</t>
  </si>
  <si>
    <t>玻璃之城</t>
  </si>
  <si>
    <t>最巨大和最荒涼的夢</t>
  </si>
  <si>
    <t>谁的青春不迷茫</t>
  </si>
  <si>
    <t>京都漫步</t>
  </si>
  <si>
    <t>北京，北京</t>
  </si>
  <si>
    <t>孤鸟的歌</t>
  </si>
  <si>
    <t>无数次轻描淡写的遇见</t>
  </si>
  <si>
    <t>生活在天使之城到贫瘠之地</t>
  </si>
  <si>
    <t>生活在西江苗寨</t>
  </si>
  <si>
    <t>鹊桥的另一端</t>
  </si>
  <si>
    <t>厦门，一个让人忘了自己的城市</t>
  </si>
  <si>
    <t>故乡</t>
  </si>
  <si>
    <t>改编马蒂斯</t>
  </si>
  <si>
    <t>游走在北京街头</t>
  </si>
  <si>
    <t>京城</t>
  </si>
  <si>
    <t>泰北的微笑</t>
  </si>
  <si>
    <t>One day</t>
  </si>
  <si>
    <t>爱丁堡之夏</t>
  </si>
  <si>
    <t>大海</t>
  </si>
  <si>
    <t>在动物园里不正经散步才是正经的事</t>
  </si>
  <si>
    <t>代尔夫特日记</t>
  </si>
  <si>
    <t>午后三刻的古城巷道</t>
  </si>
  <si>
    <t>曾经来过</t>
  </si>
  <si>
    <t>家的味道</t>
  </si>
  <si>
    <t>生活在别处之硫磺岛的来信</t>
  </si>
  <si>
    <t>生活霾没</t>
  </si>
  <si>
    <t>Seaford：生活宁静如海</t>
  </si>
  <si>
    <t>博卡拉流浪</t>
  </si>
  <si>
    <t>小城市的角落</t>
  </si>
  <si>
    <t>100个爱上伦敦的理由</t>
  </si>
  <si>
    <t>无锡的慢时光</t>
  </si>
  <si>
    <t>最美的，在身旁</t>
  </si>
  <si>
    <t>千山万水的朝圣</t>
  </si>
  <si>
    <t>No.01</t>
    <phoneticPr fontId="2" type="noConversion"/>
  </si>
  <si>
    <t>qianlinnnnn</t>
    <phoneticPr fontId="2" type="noConversion"/>
  </si>
  <si>
    <t>原日寸是KIYA</t>
    <phoneticPr fontId="2" type="noConversion"/>
  </si>
  <si>
    <t>昂篙</t>
    <phoneticPr fontId="2" type="noConversion"/>
  </si>
  <si>
    <t>Andy王東林</t>
    <phoneticPr fontId="2" type="noConversion"/>
  </si>
  <si>
    <t>朱多多</t>
    <phoneticPr fontId="2" type="noConversion"/>
  </si>
  <si>
    <t>ici</t>
    <phoneticPr fontId="2" type="noConversion"/>
  </si>
  <si>
    <t>世界上最孤獨的城市</t>
  </si>
  <si>
    <t>香港慢时光</t>
  </si>
  <si>
    <t>东京四月</t>
  </si>
  <si>
    <t>四年一梦</t>
  </si>
  <si>
    <t>旁观者</t>
  </si>
  <si>
    <t>作者自行删除作品，此篇不打分</t>
    <phoneticPr fontId="12" type="noConversion"/>
  </si>
  <si>
    <t>他们在北京</t>
  </si>
  <si>
    <t>他人地獄</t>
  </si>
  <si>
    <t>邂逅–老道咖啡</t>
  </si>
  <si>
    <t>潮州印象</t>
  </si>
  <si>
    <t>一个人的地铁</t>
  </si>
  <si>
    <t>纽约冬天的味道</t>
  </si>
  <si>
    <t> 孤星旗下的Fort Worth（沃斯堡）</t>
  </si>
  <si>
    <t>越南越美</t>
  </si>
  <si>
    <t>古城墙</t>
  </si>
  <si>
    <t>十日谈</t>
  </si>
  <si>
    <t>小舟从此逝，江海寄余身</t>
  </si>
  <si>
    <t>走走停停在澳门</t>
  </si>
  <si>
    <t>春日北国</t>
  </si>
  <si>
    <t>已经不止是回忆了</t>
  </si>
  <si>
    <t>匆匆脚步缓缓风</t>
  </si>
  <si>
    <t>一只胶卷去旅行</t>
  </si>
  <si>
    <t>日复一日，年复一年</t>
  </si>
  <si>
    <t>湿乐园</t>
  </si>
  <si>
    <t>期間限定</t>
  </si>
  <si>
    <t>重庆大厦——世界中心的贫民窟</t>
  </si>
  <si>
    <t>澳门漫记</t>
  </si>
  <si>
    <t>厦门日记</t>
  </si>
  <si>
    <t>往忆杭州</t>
  </si>
  <si>
    <t>对话</t>
  </si>
  <si>
    <t>日常</t>
  </si>
  <si>
    <t>城市城市</t>
  </si>
  <si>
    <t>BUS上的城市</t>
  </si>
  <si>
    <t>旅行是一件自私的事情</t>
  </si>
  <si>
    <t>南国的雪</t>
  </si>
  <si>
    <t>老上海的味道.静安别墅</t>
  </si>
  <si>
    <t>我在厦门</t>
  </si>
  <si>
    <t>Holga眼中的温哥华</t>
  </si>
  <si>
    <t>出走四国·濑户内海</t>
  </si>
  <si>
    <t>幸存</t>
  </si>
  <si>
    <t>生活在碼頭</t>
  </si>
  <si>
    <t>岛</t>
  </si>
  <si>
    <t>遇见巴斯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</si>
  <si>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</si>
  <si>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</si>
  <si>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</si>
  <si>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</si>
  <si>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</si>
  <si>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</si>
  <si>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</si>
  <si>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</si>
  <si>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</si>
  <si>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</si>
  <si>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</si>
  <si>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</si>
  <si>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</si>
  <si>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</si>
  <si>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</si>
  <si>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</si>
  <si>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</si>
  <si>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</si>
  <si>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</si>
  <si>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</si>
  <si>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</si>
  <si>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</si>
  <si>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</si>
  <si>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</si>
  <si>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</si>
  <si>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</si>
  <si>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</si>
  <si>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</si>
  <si>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</si>
  <si>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</si>
  <si>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</si>
  <si>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</si>
  <si>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</si>
  <si>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</si>
  <si>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</si>
  <si>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</si>
  <si>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</si>
  <si>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</si>
  <si>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</si>
  <si>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</si>
  <si>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统计时间：2014年5月24日14:30</t>
    <phoneticPr fontId="2" type="noConversion"/>
  </si>
  <si>
    <t>特等奖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</si>
  <si>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</si>
  <si>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</si>
  <si>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</si>
  <si>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获奖作者</t>
    <phoneticPr fontId="2" type="noConversion"/>
  </si>
  <si>
    <t>冯 晖</t>
  </si>
  <si>
    <t>Neruda</t>
  </si>
  <si>
    <t>梅本村安</t>
  </si>
  <si>
    <t>sukeysoup</t>
  </si>
  <si>
    <t>@ivoyage</t>
  </si>
  <si>
    <t>moko</t>
  </si>
  <si>
    <t>小丘 </t>
  </si>
  <si>
    <t>Elise Liao</t>
  </si>
  <si>
    <t>地球上的时光</t>
  </si>
  <si>
    <t>junjunjun_</t>
  </si>
  <si>
    <t>Little Monster</t>
  </si>
  <si>
    <t>くりーむ</t>
  </si>
  <si>
    <t>F4U1D</t>
  </si>
  <si>
    <t>林花仔</t>
  </si>
  <si>
    <t>kazta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</si>
</sst>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4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Arial Unicode MS"/>
      <family val="2"/>
      <charset val="134"/>
    </font>
    <font>
      <sz val="9"/>
      <name val="宋体"/>
      <charset val="134"/>
    </font>
    <font>
      <sz val="11"/>
      <color theme="1"/>
      <name val="方正中倩简体"/>
      <family val="4"/>
      <charset val="134"/>
    </font>
    <font>
      <u/>
      <sz val="11"/>
      <color theme="10"/>
      <name val="方正中倩简体"/>
      <family val="4"/>
      <charset val="134"/>
    </font>
    <font>
      <sz val="14"/>
      <color theme="1"/>
      <name val="方正中倩简体"/>
      <family val="4"/>
      <charset val="134"/>
    </font>
    <font>
      <sz val="14"/>
      <name val="方正中倩简体"/>
      <family val="4"/>
      <charset val="134"/>
    </font>
    <font>
      <u/>
      <sz val="11"/>
      <color indexed="20"/>
      <name val="方正中倩简体"/>
      <family val="4"/>
      <charset val="134"/>
    </font>
    <font>
      <u/>
      <sz val="11"/>
      <color indexed="12"/>
      <name val="方正中倩简体"/>
      <family val="4"/>
      <charset val="134"/>
    </font>
    <font>
      <u/>
      <sz val="11"/>
      <color indexed="10"/>
      <name val="方正中倩简体"/>
      <family val="4"/>
      <charset val="134"/>
    </font>
    <font>
      <sz val="10"/>
      <color theme="1"/>
      <name val="方正中倩简体"/>
      <family val="4"/>
      <charset val="134"/>
    </font>
    <font>
      <sz val="11"/>
      <name val="方正中倩简体"/>
      <family val="4"/>
      <charset val="134"/>
    </font>
    <font>
      <sz val="11"/>
      <color rgb="FFFF0000"/>
      <name val="方正中倩简体"/>
      <family val="4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3" fillId="0" borderId="0" xfId="1" applyFont="1">
      <alignment vertical="center"/>
    </xf>
    <xf numFmtId="43" fontId="6" fillId="0" borderId="0" xfId="1" applyFont="1" applyAlignment="1">
      <alignment horizontal="center" vertical="center"/>
    </xf>
    <xf numFmtId="43" fontId="7" fillId="0" borderId="0" xfId="1" applyFont="1">
      <alignment vertical="center"/>
    </xf>
    <xf numFmtId="43" fontId="3" fillId="0" borderId="0" xfId="1" applyFont="1" applyAlignment="1">
      <alignment horizontal="center" vertical="center"/>
    </xf>
    <xf numFmtId="43" fontId="8" fillId="0" borderId="0" xfId="1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3" fontId="11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left" vertical="center" wrapText="1"/>
    </xf>
    <xf numFmtId="43" fontId="15" fillId="3" borderId="1" xfId="0" applyNumberFormat="1" applyFont="1" applyFill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left" vertical="center" wrapText="1"/>
    </xf>
    <xf numFmtId="43" fontId="15" fillId="4" borderId="1" xfId="0" applyNumberFormat="1" applyFont="1" applyFill="1" applyBorder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left" vertical="center" wrapText="1"/>
    </xf>
    <xf numFmtId="43" fontId="15" fillId="5" borderId="1" xfId="0" applyNumberFormat="1" applyFont="1" applyFill="1" applyBorder="1">
      <alignment vertical="center"/>
    </xf>
    <xf numFmtId="43" fontId="16" fillId="0" borderId="11" xfId="0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 wrapText="1"/>
    </xf>
    <xf numFmtId="43" fontId="15" fillId="2" borderId="1" xfId="0" applyNumberFormat="1" applyFont="1" applyFill="1" applyBorder="1">
      <alignment vertical="center"/>
    </xf>
    <xf numFmtId="0" fontId="17" fillId="2" borderId="1" xfId="2" applyFont="1" applyFill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43" fontId="15" fillId="0" borderId="1" xfId="0" applyNumberFormat="1" applyFont="1" applyFill="1" applyBorder="1">
      <alignment vertical="center"/>
    </xf>
    <xf numFmtId="0" fontId="17" fillId="0" borderId="1" xfId="2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0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22" fillId="0" borderId="1" xfId="1" applyFont="1" applyBorder="1" applyAlignment="1">
      <alignment horizontal="center" vertical="center"/>
    </xf>
    <xf numFmtId="43" fontId="22" fillId="0" borderId="1" xfId="1" applyFont="1" applyBorder="1">
      <alignment vertical="center"/>
    </xf>
    <xf numFmtId="43" fontId="22" fillId="0" borderId="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0" xfId="1" applyFont="1">
      <alignment vertical="center"/>
    </xf>
    <xf numFmtId="0" fontId="2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3" fillId="0" borderId="10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43" fontId="21" fillId="0" borderId="1" xfId="1" applyFont="1" applyBorder="1" applyAlignment="1">
      <alignment horizontal="center" vertical="center" wrapText="1"/>
    </xf>
    <xf numFmtId="43" fontId="13" fillId="2" borderId="1" xfId="1" applyFont="1" applyFill="1" applyBorder="1">
      <alignment vertical="center"/>
    </xf>
    <xf numFmtId="43" fontId="13" fillId="0" borderId="1" xfId="1" applyFont="1" applyBorder="1" applyAlignment="1">
      <alignment horizontal="center" vertical="center"/>
    </xf>
    <xf numFmtId="43" fontId="21" fillId="2" borderId="1" xfId="1" applyFont="1" applyFill="1" applyBorder="1">
      <alignment vertical="center"/>
    </xf>
    <xf numFmtId="43" fontId="21" fillId="0" borderId="1" xfId="1" applyFont="1" applyBorder="1" applyAlignment="1">
      <alignment horizontal="center" vertical="center"/>
    </xf>
    <xf numFmtId="43" fontId="13" fillId="0" borderId="1" xfId="1" applyFont="1" applyBorder="1">
      <alignment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etsfilm.org/archives/72961" TargetMode="External"/><Relationship Id="rId18" Type="http://schemas.openxmlformats.org/officeDocument/2006/relationships/hyperlink" Target="http://letsfilm.org/archives/72521" TargetMode="External"/><Relationship Id="rId26" Type="http://schemas.openxmlformats.org/officeDocument/2006/relationships/hyperlink" Target="http://letsfilm.org/archives/71820" TargetMode="External"/><Relationship Id="rId39" Type="http://schemas.openxmlformats.org/officeDocument/2006/relationships/hyperlink" Target="http://letsfilm.org/archives/70614" TargetMode="External"/><Relationship Id="rId21" Type="http://schemas.openxmlformats.org/officeDocument/2006/relationships/hyperlink" Target="http://letsfilm.org/archives/72219" TargetMode="External"/><Relationship Id="rId34" Type="http://schemas.openxmlformats.org/officeDocument/2006/relationships/hyperlink" Target="http://letsfilm.org/archives/71285" TargetMode="External"/><Relationship Id="rId42" Type="http://schemas.openxmlformats.org/officeDocument/2006/relationships/hyperlink" Target="http://letsfilm.org/archives/70571" TargetMode="External"/><Relationship Id="rId47" Type="http://schemas.openxmlformats.org/officeDocument/2006/relationships/hyperlink" Target="http://letsfilm.org/archives/70055" TargetMode="External"/><Relationship Id="rId50" Type="http://schemas.openxmlformats.org/officeDocument/2006/relationships/hyperlink" Target="http://letsfilm.org/archives/69737" TargetMode="External"/><Relationship Id="rId55" Type="http://schemas.openxmlformats.org/officeDocument/2006/relationships/hyperlink" Target="http://letsfilm.org/archives/75274" TargetMode="External"/><Relationship Id="rId63" Type="http://schemas.openxmlformats.org/officeDocument/2006/relationships/hyperlink" Target="http://letsfilm.org/archives/76020" TargetMode="External"/><Relationship Id="rId68" Type="http://schemas.openxmlformats.org/officeDocument/2006/relationships/hyperlink" Target="http://letsfilm.org/archives/76920" TargetMode="External"/><Relationship Id="rId76" Type="http://schemas.openxmlformats.org/officeDocument/2006/relationships/hyperlink" Target="http://letsfilm.org/archives/77780" TargetMode="External"/><Relationship Id="rId84" Type="http://schemas.openxmlformats.org/officeDocument/2006/relationships/hyperlink" Target="http://letsfilm.org/archives/79031" TargetMode="External"/><Relationship Id="rId89" Type="http://schemas.openxmlformats.org/officeDocument/2006/relationships/hyperlink" Target="http://letsfilm.org/archives/79514" TargetMode="External"/><Relationship Id="rId7" Type="http://schemas.openxmlformats.org/officeDocument/2006/relationships/hyperlink" Target="http://letsfilm.org/archives/73709" TargetMode="External"/><Relationship Id="rId71" Type="http://schemas.openxmlformats.org/officeDocument/2006/relationships/hyperlink" Target="http://letsfilm.org/archives/77215" TargetMode="External"/><Relationship Id="rId92" Type="http://schemas.openxmlformats.org/officeDocument/2006/relationships/hyperlink" Target="http://letsfilm.org/archives/79812" TargetMode="External"/><Relationship Id="rId2" Type="http://schemas.openxmlformats.org/officeDocument/2006/relationships/hyperlink" Target="http://letsfilm.org/archives/74433" TargetMode="External"/><Relationship Id="rId16" Type="http://schemas.openxmlformats.org/officeDocument/2006/relationships/hyperlink" Target="http://letsfilm.org/archives/72621" TargetMode="External"/><Relationship Id="rId29" Type="http://schemas.openxmlformats.org/officeDocument/2006/relationships/hyperlink" Target="http://letsfilm.org/archives/71705" TargetMode="External"/><Relationship Id="rId11" Type="http://schemas.openxmlformats.org/officeDocument/2006/relationships/hyperlink" Target="http://letsfilm.org/archives/73287" TargetMode="External"/><Relationship Id="rId24" Type="http://schemas.openxmlformats.org/officeDocument/2006/relationships/hyperlink" Target="http://letsfilm.org/archives/71925" TargetMode="External"/><Relationship Id="rId32" Type="http://schemas.openxmlformats.org/officeDocument/2006/relationships/hyperlink" Target="http://letsfilm.org/archives/70670" TargetMode="External"/><Relationship Id="rId37" Type="http://schemas.openxmlformats.org/officeDocument/2006/relationships/hyperlink" Target="http://letsfilm.org/archives/70975" TargetMode="External"/><Relationship Id="rId40" Type="http://schemas.openxmlformats.org/officeDocument/2006/relationships/hyperlink" Target="http://letsfilm.org/archives/70777" TargetMode="External"/><Relationship Id="rId45" Type="http://schemas.openxmlformats.org/officeDocument/2006/relationships/hyperlink" Target="http://letsfilm.org/archives/70310" TargetMode="External"/><Relationship Id="rId53" Type="http://schemas.openxmlformats.org/officeDocument/2006/relationships/hyperlink" Target="http://letsfilm.org/archives/74673" TargetMode="External"/><Relationship Id="rId58" Type="http://schemas.openxmlformats.org/officeDocument/2006/relationships/hyperlink" Target="http://letsfilm.org/archives/75748" TargetMode="External"/><Relationship Id="rId66" Type="http://schemas.openxmlformats.org/officeDocument/2006/relationships/hyperlink" Target="http://letsfilm.org/archives/76643" TargetMode="External"/><Relationship Id="rId74" Type="http://schemas.openxmlformats.org/officeDocument/2006/relationships/hyperlink" Target="http://letsfilm.org/archives/77473" TargetMode="External"/><Relationship Id="rId79" Type="http://schemas.openxmlformats.org/officeDocument/2006/relationships/hyperlink" Target="http://letsfilm.org/archives/78360" TargetMode="External"/><Relationship Id="rId87" Type="http://schemas.openxmlformats.org/officeDocument/2006/relationships/hyperlink" Target="http://letsfilm.org/archives/79339" TargetMode="External"/><Relationship Id="rId5" Type="http://schemas.openxmlformats.org/officeDocument/2006/relationships/hyperlink" Target="http://letsfilm.org/archives/73963" TargetMode="External"/><Relationship Id="rId61" Type="http://schemas.openxmlformats.org/officeDocument/2006/relationships/hyperlink" Target="http://letsfilm.org/archives/75912" TargetMode="External"/><Relationship Id="rId82" Type="http://schemas.openxmlformats.org/officeDocument/2006/relationships/hyperlink" Target="http://letsfilm.org/archives/78524" TargetMode="External"/><Relationship Id="rId90" Type="http://schemas.openxmlformats.org/officeDocument/2006/relationships/hyperlink" Target="http://letsfilm.org/archives/79717" TargetMode="External"/><Relationship Id="rId19" Type="http://schemas.openxmlformats.org/officeDocument/2006/relationships/hyperlink" Target="http://letsfilm.org/archives/72477" TargetMode="External"/><Relationship Id="rId14" Type="http://schemas.openxmlformats.org/officeDocument/2006/relationships/hyperlink" Target="http://letsfilm.org/archives/72764" TargetMode="External"/><Relationship Id="rId22" Type="http://schemas.openxmlformats.org/officeDocument/2006/relationships/hyperlink" Target="http://letsfilm.org/archives/72067" TargetMode="External"/><Relationship Id="rId27" Type="http://schemas.openxmlformats.org/officeDocument/2006/relationships/hyperlink" Target="http://letsfilm.org/archives/71754" TargetMode="External"/><Relationship Id="rId30" Type="http://schemas.openxmlformats.org/officeDocument/2006/relationships/hyperlink" Target="http://letsfilm.org/archives/71617" TargetMode="External"/><Relationship Id="rId35" Type="http://schemas.openxmlformats.org/officeDocument/2006/relationships/hyperlink" Target="http://letsfilm.org/archives/71198" TargetMode="External"/><Relationship Id="rId43" Type="http://schemas.openxmlformats.org/officeDocument/2006/relationships/hyperlink" Target="http://letsfilm.org/archives/70557" TargetMode="External"/><Relationship Id="rId48" Type="http://schemas.openxmlformats.org/officeDocument/2006/relationships/hyperlink" Target="http://letsfilm.org/archives/69973" TargetMode="External"/><Relationship Id="rId56" Type="http://schemas.openxmlformats.org/officeDocument/2006/relationships/hyperlink" Target="http://letsfilm.org/archives/75505" TargetMode="External"/><Relationship Id="rId64" Type="http://schemas.openxmlformats.org/officeDocument/2006/relationships/hyperlink" Target="http://letsfilm.org/archives/76103" TargetMode="External"/><Relationship Id="rId69" Type="http://schemas.openxmlformats.org/officeDocument/2006/relationships/hyperlink" Target="http://letsfilm.org/archives/77103" TargetMode="External"/><Relationship Id="rId77" Type="http://schemas.openxmlformats.org/officeDocument/2006/relationships/hyperlink" Target="http://letsfilm.org/archives/77896" TargetMode="External"/><Relationship Id="rId8" Type="http://schemas.openxmlformats.org/officeDocument/2006/relationships/hyperlink" Target="http://letsfilm.org/archives/73633" TargetMode="External"/><Relationship Id="rId51" Type="http://schemas.openxmlformats.org/officeDocument/2006/relationships/hyperlink" Target="http://letsfilm.org/archives/69201" TargetMode="External"/><Relationship Id="rId72" Type="http://schemas.openxmlformats.org/officeDocument/2006/relationships/hyperlink" Target="http://letsfilm.org/archives/77348" TargetMode="External"/><Relationship Id="rId80" Type="http://schemas.openxmlformats.org/officeDocument/2006/relationships/hyperlink" Target="http://letsfilm.org/archives/78479" TargetMode="External"/><Relationship Id="rId85" Type="http://schemas.openxmlformats.org/officeDocument/2006/relationships/hyperlink" Target="http://letsfilm.org/archives/79262" TargetMode="External"/><Relationship Id="rId93" Type="http://schemas.openxmlformats.org/officeDocument/2006/relationships/hyperlink" Target="http://letsfilm.org/archives/80353" TargetMode="External"/><Relationship Id="rId3" Type="http://schemas.openxmlformats.org/officeDocument/2006/relationships/hyperlink" Target="http://letsfilm.org/archives/74126" TargetMode="External"/><Relationship Id="rId12" Type="http://schemas.openxmlformats.org/officeDocument/2006/relationships/hyperlink" Target="http://letsfilm.org/archives/73184" TargetMode="External"/><Relationship Id="rId17" Type="http://schemas.openxmlformats.org/officeDocument/2006/relationships/hyperlink" Target="http://letsfilm.org/archives/72591" TargetMode="External"/><Relationship Id="rId25" Type="http://schemas.openxmlformats.org/officeDocument/2006/relationships/hyperlink" Target="http://letsfilm.org/archives/71775" TargetMode="External"/><Relationship Id="rId33" Type="http://schemas.openxmlformats.org/officeDocument/2006/relationships/hyperlink" Target="http://letsfilm.org/archives/71346" TargetMode="External"/><Relationship Id="rId38" Type="http://schemas.openxmlformats.org/officeDocument/2006/relationships/hyperlink" Target="http://letsfilm.org/archives/70909" TargetMode="External"/><Relationship Id="rId46" Type="http://schemas.openxmlformats.org/officeDocument/2006/relationships/hyperlink" Target="http://letsfilm.org/archives/70443" TargetMode="External"/><Relationship Id="rId59" Type="http://schemas.openxmlformats.org/officeDocument/2006/relationships/hyperlink" Target="http://letsfilm.org/archives/75767" TargetMode="External"/><Relationship Id="rId67" Type="http://schemas.openxmlformats.org/officeDocument/2006/relationships/hyperlink" Target="http://letsfilm.org/archives/76709" TargetMode="External"/><Relationship Id="rId20" Type="http://schemas.openxmlformats.org/officeDocument/2006/relationships/hyperlink" Target="http://letsfilm.org/archives/72258" TargetMode="External"/><Relationship Id="rId41" Type="http://schemas.openxmlformats.org/officeDocument/2006/relationships/hyperlink" Target="http://letsfilm.org/archives/70723" TargetMode="External"/><Relationship Id="rId54" Type="http://schemas.openxmlformats.org/officeDocument/2006/relationships/hyperlink" Target="http://letsfilm.org/archives/74693" TargetMode="External"/><Relationship Id="rId62" Type="http://schemas.openxmlformats.org/officeDocument/2006/relationships/hyperlink" Target="http://letsfilm.org/archives/75968" TargetMode="External"/><Relationship Id="rId70" Type="http://schemas.openxmlformats.org/officeDocument/2006/relationships/hyperlink" Target="http://letsfilm.org/archives/77197" TargetMode="External"/><Relationship Id="rId75" Type="http://schemas.openxmlformats.org/officeDocument/2006/relationships/hyperlink" Target="http://letsfilm.org/archives/77683" TargetMode="External"/><Relationship Id="rId83" Type="http://schemas.openxmlformats.org/officeDocument/2006/relationships/hyperlink" Target="http://letsfilm.org/archives/78682" TargetMode="External"/><Relationship Id="rId88" Type="http://schemas.openxmlformats.org/officeDocument/2006/relationships/hyperlink" Target="http://letsfilm.org/archives/79308" TargetMode="External"/><Relationship Id="rId91" Type="http://schemas.openxmlformats.org/officeDocument/2006/relationships/hyperlink" Target="http://letsfilm.org/archives/79745" TargetMode="External"/><Relationship Id="rId1" Type="http://schemas.openxmlformats.org/officeDocument/2006/relationships/hyperlink" Target="http://letsfilm.org/archives/74641" TargetMode="External"/><Relationship Id="rId6" Type="http://schemas.openxmlformats.org/officeDocument/2006/relationships/hyperlink" Target="http://letsfilm.org/archives/73717" TargetMode="External"/><Relationship Id="rId15" Type="http://schemas.openxmlformats.org/officeDocument/2006/relationships/hyperlink" Target="http://letsfilm.org/archives/72665" TargetMode="External"/><Relationship Id="rId23" Type="http://schemas.openxmlformats.org/officeDocument/2006/relationships/hyperlink" Target="http://letsfilm.org/archives/72026" TargetMode="External"/><Relationship Id="rId28" Type="http://schemas.openxmlformats.org/officeDocument/2006/relationships/hyperlink" Target="http://letsfilm.org/archives/71796" TargetMode="External"/><Relationship Id="rId36" Type="http://schemas.openxmlformats.org/officeDocument/2006/relationships/hyperlink" Target="http://letsfilm.org/archives/71020" TargetMode="External"/><Relationship Id="rId49" Type="http://schemas.openxmlformats.org/officeDocument/2006/relationships/hyperlink" Target="http://letsfilm.org/archives/69783" TargetMode="External"/><Relationship Id="rId57" Type="http://schemas.openxmlformats.org/officeDocument/2006/relationships/hyperlink" Target="http://letsfilm.org/archives/75650" TargetMode="External"/><Relationship Id="rId10" Type="http://schemas.openxmlformats.org/officeDocument/2006/relationships/hyperlink" Target="http://letsfilm.org/archives/73550" TargetMode="External"/><Relationship Id="rId31" Type="http://schemas.openxmlformats.org/officeDocument/2006/relationships/hyperlink" Target="http://letsfilm.org/archives/71558" TargetMode="External"/><Relationship Id="rId44" Type="http://schemas.openxmlformats.org/officeDocument/2006/relationships/hyperlink" Target="http://letsfilm.org/archives/70580" TargetMode="External"/><Relationship Id="rId52" Type="http://schemas.openxmlformats.org/officeDocument/2006/relationships/hyperlink" Target="http://letsfilm.org/archives/74625" TargetMode="External"/><Relationship Id="rId60" Type="http://schemas.openxmlformats.org/officeDocument/2006/relationships/hyperlink" Target="http://letsfilm.org/archives/75761" TargetMode="External"/><Relationship Id="rId65" Type="http://schemas.openxmlformats.org/officeDocument/2006/relationships/hyperlink" Target="http://letsfilm.org/archives/76238" TargetMode="External"/><Relationship Id="rId73" Type="http://schemas.openxmlformats.org/officeDocument/2006/relationships/hyperlink" Target="http://letsfilm.org/archives/76670" TargetMode="External"/><Relationship Id="rId78" Type="http://schemas.openxmlformats.org/officeDocument/2006/relationships/hyperlink" Target="http://letsfilm.org/archives/77992" TargetMode="External"/><Relationship Id="rId81" Type="http://schemas.openxmlformats.org/officeDocument/2006/relationships/hyperlink" Target="http://letsfilm.org/archives/78529" TargetMode="External"/><Relationship Id="rId86" Type="http://schemas.openxmlformats.org/officeDocument/2006/relationships/hyperlink" Target="http://letsfilm.org/archives/79259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letsfilm.org/archives/74038" TargetMode="External"/><Relationship Id="rId9" Type="http://schemas.openxmlformats.org/officeDocument/2006/relationships/hyperlink" Target="http://letsfilm.org/archives/7359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letsfilm.org/archives/72961" TargetMode="External"/><Relationship Id="rId18" Type="http://schemas.openxmlformats.org/officeDocument/2006/relationships/hyperlink" Target="http://letsfilm.org/archives/72521" TargetMode="External"/><Relationship Id="rId26" Type="http://schemas.openxmlformats.org/officeDocument/2006/relationships/hyperlink" Target="http://letsfilm.org/archives/71820" TargetMode="External"/><Relationship Id="rId39" Type="http://schemas.openxmlformats.org/officeDocument/2006/relationships/hyperlink" Target="http://letsfilm.org/archives/70614" TargetMode="External"/><Relationship Id="rId21" Type="http://schemas.openxmlformats.org/officeDocument/2006/relationships/hyperlink" Target="http://letsfilm.org/archives/72219" TargetMode="External"/><Relationship Id="rId34" Type="http://schemas.openxmlformats.org/officeDocument/2006/relationships/hyperlink" Target="http://letsfilm.org/archives/71285" TargetMode="External"/><Relationship Id="rId42" Type="http://schemas.openxmlformats.org/officeDocument/2006/relationships/hyperlink" Target="http://letsfilm.org/archives/70571" TargetMode="External"/><Relationship Id="rId47" Type="http://schemas.openxmlformats.org/officeDocument/2006/relationships/hyperlink" Target="http://letsfilm.org/archives/70055" TargetMode="External"/><Relationship Id="rId50" Type="http://schemas.openxmlformats.org/officeDocument/2006/relationships/hyperlink" Target="http://letsfilm.org/archives/69737" TargetMode="External"/><Relationship Id="rId55" Type="http://schemas.openxmlformats.org/officeDocument/2006/relationships/hyperlink" Target="http://letsfilm.org/archives/75274" TargetMode="External"/><Relationship Id="rId63" Type="http://schemas.openxmlformats.org/officeDocument/2006/relationships/hyperlink" Target="http://letsfilm.org/archives/76020" TargetMode="External"/><Relationship Id="rId68" Type="http://schemas.openxmlformats.org/officeDocument/2006/relationships/hyperlink" Target="http://letsfilm.org/archives/76920" TargetMode="External"/><Relationship Id="rId76" Type="http://schemas.openxmlformats.org/officeDocument/2006/relationships/hyperlink" Target="http://letsfilm.org/archives/77780" TargetMode="External"/><Relationship Id="rId84" Type="http://schemas.openxmlformats.org/officeDocument/2006/relationships/hyperlink" Target="http://letsfilm.org/archives/79031" TargetMode="External"/><Relationship Id="rId89" Type="http://schemas.openxmlformats.org/officeDocument/2006/relationships/hyperlink" Target="http://letsfilm.org/archives/79514" TargetMode="External"/><Relationship Id="rId7" Type="http://schemas.openxmlformats.org/officeDocument/2006/relationships/hyperlink" Target="http://letsfilm.org/archives/73709" TargetMode="External"/><Relationship Id="rId71" Type="http://schemas.openxmlformats.org/officeDocument/2006/relationships/hyperlink" Target="http://letsfilm.org/archives/77215" TargetMode="External"/><Relationship Id="rId92" Type="http://schemas.openxmlformats.org/officeDocument/2006/relationships/hyperlink" Target="http://letsfilm.org/archives/79812" TargetMode="External"/><Relationship Id="rId2" Type="http://schemas.openxmlformats.org/officeDocument/2006/relationships/hyperlink" Target="http://letsfilm.org/archives/74433" TargetMode="External"/><Relationship Id="rId16" Type="http://schemas.openxmlformats.org/officeDocument/2006/relationships/hyperlink" Target="http://letsfilm.org/archives/72621" TargetMode="External"/><Relationship Id="rId29" Type="http://schemas.openxmlformats.org/officeDocument/2006/relationships/hyperlink" Target="http://letsfilm.org/archives/71705" TargetMode="External"/><Relationship Id="rId11" Type="http://schemas.openxmlformats.org/officeDocument/2006/relationships/hyperlink" Target="http://letsfilm.org/archives/73287" TargetMode="External"/><Relationship Id="rId24" Type="http://schemas.openxmlformats.org/officeDocument/2006/relationships/hyperlink" Target="http://letsfilm.org/archives/71925" TargetMode="External"/><Relationship Id="rId32" Type="http://schemas.openxmlformats.org/officeDocument/2006/relationships/hyperlink" Target="http://letsfilm.org/archives/70670" TargetMode="External"/><Relationship Id="rId37" Type="http://schemas.openxmlformats.org/officeDocument/2006/relationships/hyperlink" Target="http://letsfilm.org/archives/70975" TargetMode="External"/><Relationship Id="rId40" Type="http://schemas.openxmlformats.org/officeDocument/2006/relationships/hyperlink" Target="http://letsfilm.org/archives/70777" TargetMode="External"/><Relationship Id="rId45" Type="http://schemas.openxmlformats.org/officeDocument/2006/relationships/hyperlink" Target="http://letsfilm.org/archives/70310" TargetMode="External"/><Relationship Id="rId53" Type="http://schemas.openxmlformats.org/officeDocument/2006/relationships/hyperlink" Target="http://letsfilm.org/archives/74673" TargetMode="External"/><Relationship Id="rId58" Type="http://schemas.openxmlformats.org/officeDocument/2006/relationships/hyperlink" Target="http://letsfilm.org/archives/75748" TargetMode="External"/><Relationship Id="rId66" Type="http://schemas.openxmlformats.org/officeDocument/2006/relationships/hyperlink" Target="http://letsfilm.org/archives/76643" TargetMode="External"/><Relationship Id="rId74" Type="http://schemas.openxmlformats.org/officeDocument/2006/relationships/hyperlink" Target="http://letsfilm.org/archives/77473" TargetMode="External"/><Relationship Id="rId79" Type="http://schemas.openxmlformats.org/officeDocument/2006/relationships/hyperlink" Target="http://letsfilm.org/archives/78360" TargetMode="External"/><Relationship Id="rId87" Type="http://schemas.openxmlformats.org/officeDocument/2006/relationships/hyperlink" Target="http://letsfilm.org/archives/79339" TargetMode="External"/><Relationship Id="rId5" Type="http://schemas.openxmlformats.org/officeDocument/2006/relationships/hyperlink" Target="http://letsfilm.org/archives/73963" TargetMode="External"/><Relationship Id="rId61" Type="http://schemas.openxmlformats.org/officeDocument/2006/relationships/hyperlink" Target="http://letsfilm.org/archives/75912" TargetMode="External"/><Relationship Id="rId82" Type="http://schemas.openxmlformats.org/officeDocument/2006/relationships/hyperlink" Target="http://letsfilm.org/archives/78524" TargetMode="External"/><Relationship Id="rId90" Type="http://schemas.openxmlformats.org/officeDocument/2006/relationships/hyperlink" Target="http://letsfilm.org/archives/79717" TargetMode="External"/><Relationship Id="rId95" Type="http://schemas.openxmlformats.org/officeDocument/2006/relationships/vmlDrawing" Target="../drawings/vmlDrawing1.vml"/><Relationship Id="rId19" Type="http://schemas.openxmlformats.org/officeDocument/2006/relationships/hyperlink" Target="http://letsfilm.org/archives/72477" TargetMode="External"/><Relationship Id="rId14" Type="http://schemas.openxmlformats.org/officeDocument/2006/relationships/hyperlink" Target="http://letsfilm.org/archives/72764" TargetMode="External"/><Relationship Id="rId22" Type="http://schemas.openxmlformats.org/officeDocument/2006/relationships/hyperlink" Target="http://letsfilm.org/archives/72067" TargetMode="External"/><Relationship Id="rId27" Type="http://schemas.openxmlformats.org/officeDocument/2006/relationships/hyperlink" Target="http://letsfilm.org/archives/71754" TargetMode="External"/><Relationship Id="rId30" Type="http://schemas.openxmlformats.org/officeDocument/2006/relationships/hyperlink" Target="http://letsfilm.org/archives/71617" TargetMode="External"/><Relationship Id="rId35" Type="http://schemas.openxmlformats.org/officeDocument/2006/relationships/hyperlink" Target="http://letsfilm.org/archives/71198" TargetMode="External"/><Relationship Id="rId43" Type="http://schemas.openxmlformats.org/officeDocument/2006/relationships/hyperlink" Target="http://letsfilm.org/archives/70557" TargetMode="External"/><Relationship Id="rId48" Type="http://schemas.openxmlformats.org/officeDocument/2006/relationships/hyperlink" Target="http://letsfilm.org/archives/69973" TargetMode="External"/><Relationship Id="rId56" Type="http://schemas.openxmlformats.org/officeDocument/2006/relationships/hyperlink" Target="http://letsfilm.org/archives/75505" TargetMode="External"/><Relationship Id="rId64" Type="http://schemas.openxmlformats.org/officeDocument/2006/relationships/hyperlink" Target="http://letsfilm.org/archives/76103" TargetMode="External"/><Relationship Id="rId69" Type="http://schemas.openxmlformats.org/officeDocument/2006/relationships/hyperlink" Target="http://letsfilm.org/archives/77103" TargetMode="External"/><Relationship Id="rId77" Type="http://schemas.openxmlformats.org/officeDocument/2006/relationships/hyperlink" Target="http://letsfilm.org/archives/77896" TargetMode="External"/><Relationship Id="rId8" Type="http://schemas.openxmlformats.org/officeDocument/2006/relationships/hyperlink" Target="http://letsfilm.org/archives/73633" TargetMode="External"/><Relationship Id="rId51" Type="http://schemas.openxmlformats.org/officeDocument/2006/relationships/hyperlink" Target="http://letsfilm.org/archives/69201" TargetMode="External"/><Relationship Id="rId72" Type="http://schemas.openxmlformats.org/officeDocument/2006/relationships/hyperlink" Target="http://letsfilm.org/archives/77348" TargetMode="External"/><Relationship Id="rId80" Type="http://schemas.openxmlformats.org/officeDocument/2006/relationships/hyperlink" Target="http://letsfilm.org/archives/78479" TargetMode="External"/><Relationship Id="rId85" Type="http://schemas.openxmlformats.org/officeDocument/2006/relationships/hyperlink" Target="http://letsfilm.org/archives/79262" TargetMode="External"/><Relationship Id="rId93" Type="http://schemas.openxmlformats.org/officeDocument/2006/relationships/hyperlink" Target="http://letsfilm.org/archives/80353" TargetMode="External"/><Relationship Id="rId3" Type="http://schemas.openxmlformats.org/officeDocument/2006/relationships/hyperlink" Target="http://letsfilm.org/archives/74126" TargetMode="External"/><Relationship Id="rId12" Type="http://schemas.openxmlformats.org/officeDocument/2006/relationships/hyperlink" Target="http://letsfilm.org/archives/73184" TargetMode="External"/><Relationship Id="rId17" Type="http://schemas.openxmlformats.org/officeDocument/2006/relationships/hyperlink" Target="http://letsfilm.org/archives/72591" TargetMode="External"/><Relationship Id="rId25" Type="http://schemas.openxmlformats.org/officeDocument/2006/relationships/hyperlink" Target="http://letsfilm.org/archives/71775" TargetMode="External"/><Relationship Id="rId33" Type="http://schemas.openxmlformats.org/officeDocument/2006/relationships/hyperlink" Target="http://letsfilm.org/archives/71346" TargetMode="External"/><Relationship Id="rId38" Type="http://schemas.openxmlformats.org/officeDocument/2006/relationships/hyperlink" Target="http://letsfilm.org/archives/70909" TargetMode="External"/><Relationship Id="rId46" Type="http://schemas.openxmlformats.org/officeDocument/2006/relationships/hyperlink" Target="http://letsfilm.org/archives/70443" TargetMode="External"/><Relationship Id="rId59" Type="http://schemas.openxmlformats.org/officeDocument/2006/relationships/hyperlink" Target="http://letsfilm.org/archives/75767" TargetMode="External"/><Relationship Id="rId67" Type="http://schemas.openxmlformats.org/officeDocument/2006/relationships/hyperlink" Target="http://letsfilm.org/archives/76709" TargetMode="External"/><Relationship Id="rId20" Type="http://schemas.openxmlformats.org/officeDocument/2006/relationships/hyperlink" Target="http://letsfilm.org/archives/72258" TargetMode="External"/><Relationship Id="rId41" Type="http://schemas.openxmlformats.org/officeDocument/2006/relationships/hyperlink" Target="http://letsfilm.org/archives/70723" TargetMode="External"/><Relationship Id="rId54" Type="http://schemas.openxmlformats.org/officeDocument/2006/relationships/hyperlink" Target="http://letsfilm.org/archives/74693" TargetMode="External"/><Relationship Id="rId62" Type="http://schemas.openxmlformats.org/officeDocument/2006/relationships/hyperlink" Target="http://letsfilm.org/archives/75968" TargetMode="External"/><Relationship Id="rId70" Type="http://schemas.openxmlformats.org/officeDocument/2006/relationships/hyperlink" Target="http://letsfilm.org/archives/77197" TargetMode="External"/><Relationship Id="rId75" Type="http://schemas.openxmlformats.org/officeDocument/2006/relationships/hyperlink" Target="http://letsfilm.org/archives/77683" TargetMode="External"/><Relationship Id="rId83" Type="http://schemas.openxmlformats.org/officeDocument/2006/relationships/hyperlink" Target="http://letsfilm.org/archives/78682" TargetMode="External"/><Relationship Id="rId88" Type="http://schemas.openxmlformats.org/officeDocument/2006/relationships/hyperlink" Target="http://letsfilm.org/archives/79308" TargetMode="External"/><Relationship Id="rId91" Type="http://schemas.openxmlformats.org/officeDocument/2006/relationships/hyperlink" Target="http://letsfilm.org/archives/79745" TargetMode="External"/><Relationship Id="rId96" Type="http://schemas.openxmlformats.org/officeDocument/2006/relationships/comments" Target="../comments1.xml"/><Relationship Id="rId1" Type="http://schemas.openxmlformats.org/officeDocument/2006/relationships/hyperlink" Target="http://letsfilm.org/archives/74641" TargetMode="External"/><Relationship Id="rId6" Type="http://schemas.openxmlformats.org/officeDocument/2006/relationships/hyperlink" Target="http://letsfilm.org/archives/73717" TargetMode="External"/><Relationship Id="rId15" Type="http://schemas.openxmlformats.org/officeDocument/2006/relationships/hyperlink" Target="http://letsfilm.org/archives/72665" TargetMode="External"/><Relationship Id="rId23" Type="http://schemas.openxmlformats.org/officeDocument/2006/relationships/hyperlink" Target="http://letsfilm.org/archives/72026" TargetMode="External"/><Relationship Id="rId28" Type="http://schemas.openxmlformats.org/officeDocument/2006/relationships/hyperlink" Target="http://letsfilm.org/archives/71796" TargetMode="External"/><Relationship Id="rId36" Type="http://schemas.openxmlformats.org/officeDocument/2006/relationships/hyperlink" Target="http://letsfilm.org/archives/71020" TargetMode="External"/><Relationship Id="rId49" Type="http://schemas.openxmlformats.org/officeDocument/2006/relationships/hyperlink" Target="http://letsfilm.org/archives/69783" TargetMode="External"/><Relationship Id="rId57" Type="http://schemas.openxmlformats.org/officeDocument/2006/relationships/hyperlink" Target="http://letsfilm.org/archives/75650" TargetMode="External"/><Relationship Id="rId10" Type="http://schemas.openxmlformats.org/officeDocument/2006/relationships/hyperlink" Target="http://letsfilm.org/archives/73550" TargetMode="External"/><Relationship Id="rId31" Type="http://schemas.openxmlformats.org/officeDocument/2006/relationships/hyperlink" Target="http://letsfilm.org/archives/71558" TargetMode="External"/><Relationship Id="rId44" Type="http://schemas.openxmlformats.org/officeDocument/2006/relationships/hyperlink" Target="http://letsfilm.org/archives/70580" TargetMode="External"/><Relationship Id="rId52" Type="http://schemas.openxmlformats.org/officeDocument/2006/relationships/hyperlink" Target="http://letsfilm.org/archives/74625" TargetMode="External"/><Relationship Id="rId60" Type="http://schemas.openxmlformats.org/officeDocument/2006/relationships/hyperlink" Target="http://letsfilm.org/archives/75761" TargetMode="External"/><Relationship Id="rId65" Type="http://schemas.openxmlformats.org/officeDocument/2006/relationships/hyperlink" Target="http://letsfilm.org/archives/76238" TargetMode="External"/><Relationship Id="rId73" Type="http://schemas.openxmlformats.org/officeDocument/2006/relationships/hyperlink" Target="http://letsfilm.org/archives/76670" TargetMode="External"/><Relationship Id="rId78" Type="http://schemas.openxmlformats.org/officeDocument/2006/relationships/hyperlink" Target="http://letsfilm.org/archives/77992" TargetMode="External"/><Relationship Id="rId81" Type="http://schemas.openxmlformats.org/officeDocument/2006/relationships/hyperlink" Target="http://letsfilm.org/archives/78529" TargetMode="External"/><Relationship Id="rId86" Type="http://schemas.openxmlformats.org/officeDocument/2006/relationships/hyperlink" Target="http://letsfilm.org/archives/79259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http://letsfilm.org/archives/74038" TargetMode="External"/><Relationship Id="rId9" Type="http://schemas.openxmlformats.org/officeDocument/2006/relationships/hyperlink" Target="http://letsfilm.org/archives/7359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letsfilm.org/archives/71820" TargetMode="External"/><Relationship Id="rId21" Type="http://schemas.openxmlformats.org/officeDocument/2006/relationships/hyperlink" Target="http://letsfilm.org/archives/72219" TargetMode="External"/><Relationship Id="rId42" Type="http://schemas.openxmlformats.org/officeDocument/2006/relationships/hyperlink" Target="http://letsfilm.org/archives/70571" TargetMode="External"/><Relationship Id="rId47" Type="http://schemas.openxmlformats.org/officeDocument/2006/relationships/hyperlink" Target="http://letsfilm.org/archives/70055" TargetMode="External"/><Relationship Id="rId63" Type="http://schemas.openxmlformats.org/officeDocument/2006/relationships/hyperlink" Target="http://letsfilm.org/archives/76020" TargetMode="External"/><Relationship Id="rId68" Type="http://schemas.openxmlformats.org/officeDocument/2006/relationships/hyperlink" Target="http://letsfilm.org/archives/76920" TargetMode="External"/><Relationship Id="rId84" Type="http://schemas.openxmlformats.org/officeDocument/2006/relationships/hyperlink" Target="http://letsfilm.org/archives/79031" TargetMode="External"/><Relationship Id="rId89" Type="http://schemas.openxmlformats.org/officeDocument/2006/relationships/hyperlink" Target="http://letsfilm.org/archives/79514" TargetMode="External"/><Relationship Id="rId2" Type="http://schemas.openxmlformats.org/officeDocument/2006/relationships/hyperlink" Target="http://letsfilm.org/archives/74433" TargetMode="External"/><Relationship Id="rId16" Type="http://schemas.openxmlformats.org/officeDocument/2006/relationships/hyperlink" Target="http://letsfilm.org/archives/72621" TargetMode="External"/><Relationship Id="rId29" Type="http://schemas.openxmlformats.org/officeDocument/2006/relationships/hyperlink" Target="http://letsfilm.org/archives/71705" TargetMode="External"/><Relationship Id="rId107" Type="http://schemas.openxmlformats.org/officeDocument/2006/relationships/hyperlink" Target="http://letsfilm.org/archives/author/crazylinhui" TargetMode="External"/><Relationship Id="rId11" Type="http://schemas.openxmlformats.org/officeDocument/2006/relationships/hyperlink" Target="http://letsfilm.org/archives/73287" TargetMode="External"/><Relationship Id="rId24" Type="http://schemas.openxmlformats.org/officeDocument/2006/relationships/hyperlink" Target="http://letsfilm.org/archives/71925" TargetMode="External"/><Relationship Id="rId32" Type="http://schemas.openxmlformats.org/officeDocument/2006/relationships/hyperlink" Target="http://letsfilm.org/archives/70670" TargetMode="External"/><Relationship Id="rId37" Type="http://schemas.openxmlformats.org/officeDocument/2006/relationships/hyperlink" Target="http://letsfilm.org/archives/70975" TargetMode="External"/><Relationship Id="rId40" Type="http://schemas.openxmlformats.org/officeDocument/2006/relationships/hyperlink" Target="http://letsfilm.org/archives/70777" TargetMode="External"/><Relationship Id="rId45" Type="http://schemas.openxmlformats.org/officeDocument/2006/relationships/hyperlink" Target="http://letsfilm.org/archives/70310" TargetMode="External"/><Relationship Id="rId53" Type="http://schemas.openxmlformats.org/officeDocument/2006/relationships/hyperlink" Target="http://letsfilm.org/archives/74673" TargetMode="External"/><Relationship Id="rId58" Type="http://schemas.openxmlformats.org/officeDocument/2006/relationships/hyperlink" Target="http://letsfilm.org/archives/75748" TargetMode="External"/><Relationship Id="rId66" Type="http://schemas.openxmlformats.org/officeDocument/2006/relationships/hyperlink" Target="http://letsfilm.org/archives/76643" TargetMode="External"/><Relationship Id="rId74" Type="http://schemas.openxmlformats.org/officeDocument/2006/relationships/hyperlink" Target="http://letsfilm.org/archives/77473" TargetMode="External"/><Relationship Id="rId79" Type="http://schemas.openxmlformats.org/officeDocument/2006/relationships/hyperlink" Target="http://letsfilm.org/archives/78360" TargetMode="External"/><Relationship Id="rId87" Type="http://schemas.openxmlformats.org/officeDocument/2006/relationships/hyperlink" Target="http://letsfilm.org/archives/79339" TargetMode="External"/><Relationship Id="rId102" Type="http://schemas.openxmlformats.org/officeDocument/2006/relationships/hyperlink" Target="http://letsfilm.org/archives/author/juno_meng" TargetMode="External"/><Relationship Id="rId5" Type="http://schemas.openxmlformats.org/officeDocument/2006/relationships/hyperlink" Target="http://letsfilm.org/archives/73963" TargetMode="External"/><Relationship Id="rId61" Type="http://schemas.openxmlformats.org/officeDocument/2006/relationships/hyperlink" Target="http://letsfilm.org/archives/75912" TargetMode="External"/><Relationship Id="rId82" Type="http://schemas.openxmlformats.org/officeDocument/2006/relationships/hyperlink" Target="http://letsfilm.org/archives/78524" TargetMode="External"/><Relationship Id="rId90" Type="http://schemas.openxmlformats.org/officeDocument/2006/relationships/hyperlink" Target="http://letsfilm.org/archives/79717" TargetMode="External"/><Relationship Id="rId95" Type="http://schemas.openxmlformats.org/officeDocument/2006/relationships/hyperlink" Target="http://letsfilm.org/archives/author/neruda" TargetMode="External"/><Relationship Id="rId19" Type="http://schemas.openxmlformats.org/officeDocument/2006/relationships/hyperlink" Target="http://letsfilm.org/archives/72477" TargetMode="External"/><Relationship Id="rId14" Type="http://schemas.openxmlformats.org/officeDocument/2006/relationships/hyperlink" Target="http://letsfilm.org/archives/72764" TargetMode="External"/><Relationship Id="rId22" Type="http://schemas.openxmlformats.org/officeDocument/2006/relationships/hyperlink" Target="http://letsfilm.org/archives/72067" TargetMode="External"/><Relationship Id="rId27" Type="http://schemas.openxmlformats.org/officeDocument/2006/relationships/hyperlink" Target="http://letsfilm.org/archives/71754" TargetMode="External"/><Relationship Id="rId30" Type="http://schemas.openxmlformats.org/officeDocument/2006/relationships/hyperlink" Target="http://letsfilm.org/archives/71617" TargetMode="External"/><Relationship Id="rId35" Type="http://schemas.openxmlformats.org/officeDocument/2006/relationships/hyperlink" Target="http://letsfilm.org/archives/71198" TargetMode="External"/><Relationship Id="rId43" Type="http://schemas.openxmlformats.org/officeDocument/2006/relationships/hyperlink" Target="http://letsfilm.org/archives/70557" TargetMode="External"/><Relationship Id="rId48" Type="http://schemas.openxmlformats.org/officeDocument/2006/relationships/hyperlink" Target="http://letsfilm.org/archives/69973" TargetMode="External"/><Relationship Id="rId56" Type="http://schemas.openxmlformats.org/officeDocument/2006/relationships/hyperlink" Target="http://letsfilm.org/archives/75505" TargetMode="External"/><Relationship Id="rId64" Type="http://schemas.openxmlformats.org/officeDocument/2006/relationships/hyperlink" Target="http://letsfilm.org/archives/76103" TargetMode="External"/><Relationship Id="rId69" Type="http://schemas.openxmlformats.org/officeDocument/2006/relationships/hyperlink" Target="http://letsfilm.org/archives/77103" TargetMode="External"/><Relationship Id="rId77" Type="http://schemas.openxmlformats.org/officeDocument/2006/relationships/hyperlink" Target="http://letsfilm.org/archives/77896" TargetMode="External"/><Relationship Id="rId100" Type="http://schemas.openxmlformats.org/officeDocument/2006/relationships/hyperlink" Target="http://letsfilm.org/archives/author/%e5%b0%8f%e4%b8%98" TargetMode="External"/><Relationship Id="rId105" Type="http://schemas.openxmlformats.org/officeDocument/2006/relationships/hyperlink" Target="http://letsfilm.org/archives/author/%e3%81%8f%e3%82%8a%e3%83%bc%e3%82%80" TargetMode="External"/><Relationship Id="rId8" Type="http://schemas.openxmlformats.org/officeDocument/2006/relationships/hyperlink" Target="http://letsfilm.org/archives/73633" TargetMode="External"/><Relationship Id="rId51" Type="http://schemas.openxmlformats.org/officeDocument/2006/relationships/hyperlink" Target="http://letsfilm.org/archives/69201" TargetMode="External"/><Relationship Id="rId72" Type="http://schemas.openxmlformats.org/officeDocument/2006/relationships/hyperlink" Target="http://letsfilm.org/archives/77348" TargetMode="External"/><Relationship Id="rId80" Type="http://schemas.openxmlformats.org/officeDocument/2006/relationships/hyperlink" Target="http://letsfilm.org/archives/78479" TargetMode="External"/><Relationship Id="rId85" Type="http://schemas.openxmlformats.org/officeDocument/2006/relationships/hyperlink" Target="http://letsfilm.org/archives/79262" TargetMode="External"/><Relationship Id="rId93" Type="http://schemas.openxmlformats.org/officeDocument/2006/relationships/hyperlink" Target="http://letsfilm.org/archives/80353" TargetMode="External"/><Relationship Id="rId98" Type="http://schemas.openxmlformats.org/officeDocument/2006/relationships/hyperlink" Target="http://letsfilm.org/archives/author/treya" TargetMode="External"/><Relationship Id="rId3" Type="http://schemas.openxmlformats.org/officeDocument/2006/relationships/hyperlink" Target="http://letsfilm.org/archives/74126" TargetMode="External"/><Relationship Id="rId12" Type="http://schemas.openxmlformats.org/officeDocument/2006/relationships/hyperlink" Target="http://letsfilm.org/archives/73184" TargetMode="External"/><Relationship Id="rId17" Type="http://schemas.openxmlformats.org/officeDocument/2006/relationships/hyperlink" Target="http://letsfilm.org/archives/72591" TargetMode="External"/><Relationship Id="rId25" Type="http://schemas.openxmlformats.org/officeDocument/2006/relationships/hyperlink" Target="http://letsfilm.org/archives/71775" TargetMode="External"/><Relationship Id="rId33" Type="http://schemas.openxmlformats.org/officeDocument/2006/relationships/hyperlink" Target="http://letsfilm.org/archives/71346" TargetMode="External"/><Relationship Id="rId38" Type="http://schemas.openxmlformats.org/officeDocument/2006/relationships/hyperlink" Target="http://letsfilm.org/archives/70909" TargetMode="External"/><Relationship Id="rId46" Type="http://schemas.openxmlformats.org/officeDocument/2006/relationships/hyperlink" Target="http://letsfilm.org/archives/70443" TargetMode="External"/><Relationship Id="rId59" Type="http://schemas.openxmlformats.org/officeDocument/2006/relationships/hyperlink" Target="http://letsfilm.org/archives/75767" TargetMode="External"/><Relationship Id="rId67" Type="http://schemas.openxmlformats.org/officeDocument/2006/relationships/hyperlink" Target="http://letsfilm.org/archives/76709" TargetMode="External"/><Relationship Id="rId103" Type="http://schemas.openxmlformats.org/officeDocument/2006/relationships/hyperlink" Target="http://letsfilm.org/archives/author/junjunjun_" TargetMode="External"/><Relationship Id="rId108" Type="http://schemas.openxmlformats.org/officeDocument/2006/relationships/hyperlink" Target="http://letsfilm.org/archives/author/kazta" TargetMode="External"/><Relationship Id="rId20" Type="http://schemas.openxmlformats.org/officeDocument/2006/relationships/hyperlink" Target="http://letsfilm.org/archives/72258" TargetMode="External"/><Relationship Id="rId41" Type="http://schemas.openxmlformats.org/officeDocument/2006/relationships/hyperlink" Target="http://letsfilm.org/archives/70723" TargetMode="External"/><Relationship Id="rId54" Type="http://schemas.openxmlformats.org/officeDocument/2006/relationships/hyperlink" Target="http://letsfilm.org/archives/74693" TargetMode="External"/><Relationship Id="rId62" Type="http://schemas.openxmlformats.org/officeDocument/2006/relationships/hyperlink" Target="http://letsfilm.org/archives/75968" TargetMode="External"/><Relationship Id="rId70" Type="http://schemas.openxmlformats.org/officeDocument/2006/relationships/hyperlink" Target="http://letsfilm.org/archives/77197" TargetMode="External"/><Relationship Id="rId75" Type="http://schemas.openxmlformats.org/officeDocument/2006/relationships/hyperlink" Target="http://letsfilm.org/archives/77683" TargetMode="External"/><Relationship Id="rId83" Type="http://schemas.openxmlformats.org/officeDocument/2006/relationships/hyperlink" Target="http://letsfilm.org/archives/78682" TargetMode="External"/><Relationship Id="rId88" Type="http://schemas.openxmlformats.org/officeDocument/2006/relationships/hyperlink" Target="http://letsfilm.org/archives/79308" TargetMode="External"/><Relationship Id="rId91" Type="http://schemas.openxmlformats.org/officeDocument/2006/relationships/hyperlink" Target="http://letsfilm.org/archives/79745" TargetMode="External"/><Relationship Id="rId96" Type="http://schemas.openxmlformats.org/officeDocument/2006/relationships/hyperlink" Target="http://letsfilm.org/archives/author/%e6%a2%85%e6%9c%ac%e6%9d%91%e5%ae%89" TargetMode="External"/><Relationship Id="rId1" Type="http://schemas.openxmlformats.org/officeDocument/2006/relationships/hyperlink" Target="http://letsfilm.org/archives/74641" TargetMode="External"/><Relationship Id="rId6" Type="http://schemas.openxmlformats.org/officeDocument/2006/relationships/hyperlink" Target="http://letsfilm.org/archives/73717" TargetMode="External"/><Relationship Id="rId15" Type="http://schemas.openxmlformats.org/officeDocument/2006/relationships/hyperlink" Target="http://letsfilm.org/archives/72665" TargetMode="External"/><Relationship Id="rId23" Type="http://schemas.openxmlformats.org/officeDocument/2006/relationships/hyperlink" Target="http://letsfilm.org/archives/72026" TargetMode="External"/><Relationship Id="rId28" Type="http://schemas.openxmlformats.org/officeDocument/2006/relationships/hyperlink" Target="http://letsfilm.org/archives/71796" TargetMode="External"/><Relationship Id="rId36" Type="http://schemas.openxmlformats.org/officeDocument/2006/relationships/hyperlink" Target="http://letsfilm.org/archives/71020" TargetMode="External"/><Relationship Id="rId49" Type="http://schemas.openxmlformats.org/officeDocument/2006/relationships/hyperlink" Target="http://letsfilm.org/archives/69783" TargetMode="External"/><Relationship Id="rId57" Type="http://schemas.openxmlformats.org/officeDocument/2006/relationships/hyperlink" Target="http://letsfilm.org/archives/75650" TargetMode="External"/><Relationship Id="rId106" Type="http://schemas.openxmlformats.org/officeDocument/2006/relationships/hyperlink" Target="http://letsfilm.org/archives/author/f4u1d" TargetMode="External"/><Relationship Id="rId10" Type="http://schemas.openxmlformats.org/officeDocument/2006/relationships/hyperlink" Target="http://letsfilm.org/archives/73550" TargetMode="External"/><Relationship Id="rId31" Type="http://schemas.openxmlformats.org/officeDocument/2006/relationships/hyperlink" Target="http://letsfilm.org/archives/71558" TargetMode="External"/><Relationship Id="rId44" Type="http://schemas.openxmlformats.org/officeDocument/2006/relationships/hyperlink" Target="http://letsfilm.org/archives/70580" TargetMode="External"/><Relationship Id="rId52" Type="http://schemas.openxmlformats.org/officeDocument/2006/relationships/hyperlink" Target="http://letsfilm.org/archives/74625" TargetMode="External"/><Relationship Id="rId60" Type="http://schemas.openxmlformats.org/officeDocument/2006/relationships/hyperlink" Target="http://letsfilm.org/archives/75761" TargetMode="External"/><Relationship Id="rId65" Type="http://schemas.openxmlformats.org/officeDocument/2006/relationships/hyperlink" Target="http://letsfilm.org/archives/76238" TargetMode="External"/><Relationship Id="rId73" Type="http://schemas.openxmlformats.org/officeDocument/2006/relationships/hyperlink" Target="http://letsfilm.org/archives/76670" TargetMode="External"/><Relationship Id="rId78" Type="http://schemas.openxmlformats.org/officeDocument/2006/relationships/hyperlink" Target="http://letsfilm.org/archives/77992" TargetMode="External"/><Relationship Id="rId81" Type="http://schemas.openxmlformats.org/officeDocument/2006/relationships/hyperlink" Target="http://letsfilm.org/archives/78529" TargetMode="External"/><Relationship Id="rId86" Type="http://schemas.openxmlformats.org/officeDocument/2006/relationships/hyperlink" Target="http://letsfilm.org/archives/79259" TargetMode="External"/><Relationship Id="rId94" Type="http://schemas.openxmlformats.org/officeDocument/2006/relationships/hyperlink" Target="http://letsfilm.org/archives/author/fenghui" TargetMode="External"/><Relationship Id="rId99" Type="http://schemas.openxmlformats.org/officeDocument/2006/relationships/hyperlink" Target="http://letsfilm.org/archives/author/mokochen" TargetMode="External"/><Relationship Id="rId101" Type="http://schemas.openxmlformats.org/officeDocument/2006/relationships/hyperlink" Target="http://letsfilm.org/archives/author/elise-liao" TargetMode="External"/><Relationship Id="rId4" Type="http://schemas.openxmlformats.org/officeDocument/2006/relationships/hyperlink" Target="http://letsfilm.org/archives/74038" TargetMode="External"/><Relationship Id="rId9" Type="http://schemas.openxmlformats.org/officeDocument/2006/relationships/hyperlink" Target="http://letsfilm.org/archives/73592" TargetMode="External"/><Relationship Id="rId13" Type="http://schemas.openxmlformats.org/officeDocument/2006/relationships/hyperlink" Target="http://letsfilm.org/archives/72961" TargetMode="External"/><Relationship Id="rId18" Type="http://schemas.openxmlformats.org/officeDocument/2006/relationships/hyperlink" Target="http://letsfilm.org/archives/72521" TargetMode="External"/><Relationship Id="rId39" Type="http://schemas.openxmlformats.org/officeDocument/2006/relationships/hyperlink" Target="http://letsfilm.org/archives/70614" TargetMode="External"/><Relationship Id="rId109" Type="http://schemas.openxmlformats.org/officeDocument/2006/relationships/printerSettings" Target="../printerSettings/printerSettings3.bin"/><Relationship Id="rId34" Type="http://schemas.openxmlformats.org/officeDocument/2006/relationships/hyperlink" Target="http://letsfilm.org/archives/71285" TargetMode="External"/><Relationship Id="rId50" Type="http://schemas.openxmlformats.org/officeDocument/2006/relationships/hyperlink" Target="http://letsfilm.org/archives/69737" TargetMode="External"/><Relationship Id="rId55" Type="http://schemas.openxmlformats.org/officeDocument/2006/relationships/hyperlink" Target="http://letsfilm.org/archives/75274" TargetMode="External"/><Relationship Id="rId76" Type="http://schemas.openxmlformats.org/officeDocument/2006/relationships/hyperlink" Target="http://letsfilm.org/archives/77780" TargetMode="External"/><Relationship Id="rId97" Type="http://schemas.openxmlformats.org/officeDocument/2006/relationships/hyperlink" Target="http://letsfilm.org/archives/author/sukeysoup" TargetMode="External"/><Relationship Id="rId104" Type="http://schemas.openxmlformats.org/officeDocument/2006/relationships/hyperlink" Target="http://letsfilm.org/archives/author/little-monster" TargetMode="External"/><Relationship Id="rId7" Type="http://schemas.openxmlformats.org/officeDocument/2006/relationships/hyperlink" Target="http://letsfilm.org/archives/73709" TargetMode="External"/><Relationship Id="rId71" Type="http://schemas.openxmlformats.org/officeDocument/2006/relationships/hyperlink" Target="http://letsfilm.org/archives/77215" TargetMode="External"/><Relationship Id="rId92" Type="http://schemas.openxmlformats.org/officeDocument/2006/relationships/hyperlink" Target="http://letsfilm.org/archives/79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T112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ColWidth="8.88671875" defaultRowHeight="15.6" x14ac:dyDescent="0.25"/>
  <cols>
    <col min="1" max="1" width="9.44140625" style="2" bestFit="1" customWidth="1"/>
    <col min="2" max="2" width="54.44140625" style="1" bestFit="1" customWidth="1"/>
    <col min="3" max="3" width="11.6640625" style="5" customWidth="1"/>
    <col min="4" max="4" width="11.6640625" style="7" customWidth="1"/>
    <col min="5" max="5" width="11.6640625" style="5" customWidth="1"/>
    <col min="6" max="6" width="11.6640625" style="1" customWidth="1"/>
    <col min="7" max="7" width="11.6640625" style="5" customWidth="1"/>
    <col min="8" max="8" width="11.6640625" style="1" customWidth="1"/>
    <col min="9" max="14" width="11.6640625" style="5" customWidth="1"/>
    <col min="15" max="15" width="11.6640625" style="9" customWidth="1"/>
    <col min="16" max="25" width="11.6640625" style="5" customWidth="1"/>
    <col min="26" max="26" width="11.6640625" style="7" customWidth="1"/>
    <col min="27" max="27" width="11.6640625" style="5" customWidth="1"/>
    <col min="28" max="28" width="11.6640625" style="1" customWidth="1"/>
    <col min="29" max="30" width="11.6640625" style="5" hidden="1" customWidth="1"/>
    <col min="31" max="44" width="11.6640625" style="5" customWidth="1"/>
    <col min="45" max="45" width="13.77734375" style="8" bestFit="1" customWidth="1"/>
    <col min="46" max="16384" width="8.88671875" style="1"/>
  </cols>
  <sheetData>
    <row r="2" spans="1:46" ht="19.2" x14ac:dyDescent="0.25">
      <c r="A2" s="15" t="s">
        <v>79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2"/>
      <c r="V2" s="12"/>
      <c r="W2" s="11"/>
      <c r="X2" s="11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6" ht="19.2" x14ac:dyDescent="0.25">
      <c r="A3" s="3"/>
      <c r="B3" s="3"/>
      <c r="C3" s="4"/>
      <c r="D3" s="6"/>
      <c r="Y3" s="4"/>
      <c r="Z3" s="6"/>
    </row>
    <row r="4" spans="1:46" ht="21" customHeight="1" x14ac:dyDescent="0.25">
      <c r="A4" s="67" t="s">
        <v>0</v>
      </c>
      <c r="B4" s="67" t="s">
        <v>1</v>
      </c>
      <c r="C4" s="68" t="s">
        <v>2</v>
      </c>
      <c r="D4" s="68"/>
      <c r="E4" s="68" t="s">
        <v>3</v>
      </c>
      <c r="F4" s="68"/>
      <c r="G4" s="68" t="s">
        <v>5</v>
      </c>
      <c r="H4" s="68"/>
      <c r="I4" s="68" t="s">
        <v>4</v>
      </c>
      <c r="J4" s="68"/>
      <c r="K4" s="69" t="s">
        <v>80</v>
      </c>
      <c r="L4" s="70"/>
      <c r="M4" s="71" t="s">
        <v>133</v>
      </c>
      <c r="N4" s="68"/>
      <c r="O4" s="68" t="s">
        <v>74</v>
      </c>
      <c r="P4" s="68"/>
      <c r="Q4" s="68" t="s">
        <v>73</v>
      </c>
      <c r="R4" s="68"/>
      <c r="S4" s="68" t="s">
        <v>16</v>
      </c>
      <c r="T4" s="68"/>
      <c r="U4" s="69" t="s">
        <v>75</v>
      </c>
      <c r="V4" s="70"/>
      <c r="W4" s="69" t="s">
        <v>72</v>
      </c>
      <c r="X4" s="70"/>
      <c r="Y4" s="68" t="s">
        <v>137</v>
      </c>
      <c r="Z4" s="68"/>
      <c r="AA4" s="68" t="s">
        <v>6</v>
      </c>
      <c r="AB4" s="68"/>
      <c r="AC4" s="68" t="s">
        <v>7</v>
      </c>
      <c r="AD4" s="68"/>
      <c r="AE4" s="68" t="s">
        <v>9</v>
      </c>
      <c r="AF4" s="68"/>
      <c r="AG4" s="68" t="s">
        <v>8</v>
      </c>
      <c r="AH4" s="68"/>
      <c r="AI4" s="69" t="s">
        <v>136</v>
      </c>
      <c r="AJ4" s="70"/>
      <c r="AK4" s="69" t="s">
        <v>135</v>
      </c>
      <c r="AL4" s="70"/>
      <c r="AM4" s="69" t="s">
        <v>138</v>
      </c>
      <c r="AN4" s="70"/>
      <c r="AO4" s="69" t="s">
        <v>134</v>
      </c>
      <c r="AP4" s="70"/>
      <c r="AQ4" s="68" t="s">
        <v>10</v>
      </c>
      <c r="AR4" s="68"/>
      <c r="AS4" s="64"/>
    </row>
    <row r="5" spans="1:46" ht="32.4" customHeight="1" x14ac:dyDescent="0.25">
      <c r="A5" s="67"/>
      <c r="B5" s="67"/>
      <c r="C5" s="72" t="s">
        <v>15</v>
      </c>
      <c r="D5" s="73" t="s">
        <v>76</v>
      </c>
      <c r="E5" s="72" t="s">
        <v>15</v>
      </c>
      <c r="F5" s="73" t="s">
        <v>76</v>
      </c>
      <c r="G5" s="72" t="s">
        <v>15</v>
      </c>
      <c r="H5" s="73" t="s">
        <v>76</v>
      </c>
      <c r="I5" s="72" t="s">
        <v>15</v>
      </c>
      <c r="J5" s="73" t="s">
        <v>76</v>
      </c>
      <c r="K5" s="72" t="s">
        <v>15</v>
      </c>
      <c r="L5" s="73" t="s">
        <v>76</v>
      </c>
      <c r="M5" s="72" t="s">
        <v>15</v>
      </c>
      <c r="N5" s="73" t="s">
        <v>76</v>
      </c>
      <c r="O5" s="72" t="s">
        <v>15</v>
      </c>
      <c r="P5" s="73" t="s">
        <v>76</v>
      </c>
      <c r="Q5" s="72" t="s">
        <v>15</v>
      </c>
      <c r="R5" s="73" t="s">
        <v>76</v>
      </c>
      <c r="S5" s="72" t="s">
        <v>15</v>
      </c>
      <c r="T5" s="73" t="s">
        <v>76</v>
      </c>
      <c r="U5" s="72" t="s">
        <v>15</v>
      </c>
      <c r="V5" s="73" t="s">
        <v>76</v>
      </c>
      <c r="W5" s="72" t="s">
        <v>15</v>
      </c>
      <c r="X5" s="73" t="s">
        <v>76</v>
      </c>
      <c r="Y5" s="72" t="s">
        <v>15</v>
      </c>
      <c r="Z5" s="73" t="s">
        <v>76</v>
      </c>
      <c r="AA5" s="72" t="s">
        <v>15</v>
      </c>
      <c r="AB5" s="73" t="s">
        <v>76</v>
      </c>
      <c r="AC5" s="72" t="s">
        <v>15</v>
      </c>
      <c r="AD5" s="73" t="s">
        <v>76</v>
      </c>
      <c r="AE5" s="72" t="s">
        <v>15</v>
      </c>
      <c r="AF5" s="73" t="s">
        <v>76</v>
      </c>
      <c r="AG5" s="72" t="s">
        <v>15</v>
      </c>
      <c r="AH5" s="73" t="s">
        <v>76</v>
      </c>
      <c r="AI5" s="72" t="s">
        <v>15</v>
      </c>
      <c r="AJ5" s="73" t="s">
        <v>76</v>
      </c>
      <c r="AK5" s="72" t="s">
        <v>15</v>
      </c>
      <c r="AL5" s="73" t="s">
        <v>76</v>
      </c>
      <c r="AM5" s="72" t="s">
        <v>15</v>
      </c>
      <c r="AN5" s="73" t="s">
        <v>76</v>
      </c>
      <c r="AO5" s="72" t="s">
        <v>15</v>
      </c>
      <c r="AP5" s="73" t="s">
        <v>76</v>
      </c>
      <c r="AQ5" s="72" t="s">
        <v>15</v>
      </c>
      <c r="AR5" s="73" t="s">
        <v>76</v>
      </c>
      <c r="AS5" s="72" t="s">
        <v>78</v>
      </c>
    </row>
    <row r="6" spans="1:46" s="13" customFormat="1" ht="21" customHeight="1" x14ac:dyDescent="0.25">
      <c r="A6" s="59" t="s">
        <v>18</v>
      </c>
      <c r="B6" s="45" t="s">
        <v>81</v>
      </c>
      <c r="C6" s="74">
        <v>43</v>
      </c>
      <c r="D6" s="60">
        <f>C6*0.045</f>
        <v>1.9349999999999998</v>
      </c>
      <c r="E6" s="74">
        <v>41</v>
      </c>
      <c r="F6" s="60">
        <f>E6*0.045</f>
        <v>1.845</v>
      </c>
      <c r="G6" s="74">
        <v>57</v>
      </c>
      <c r="H6" s="60">
        <f>G6*0.045</f>
        <v>2.5649999999999999</v>
      </c>
      <c r="I6" s="74">
        <v>50</v>
      </c>
      <c r="J6" s="60">
        <f>I6*0.045</f>
        <v>2.25</v>
      </c>
      <c r="K6" s="74">
        <v>70</v>
      </c>
      <c r="L6" s="60">
        <f>K6*0.045</f>
        <v>3.15</v>
      </c>
      <c r="M6" s="74">
        <v>78</v>
      </c>
      <c r="N6" s="60">
        <f>M6*0.045</f>
        <v>3.51</v>
      </c>
      <c r="O6" s="74">
        <v>69</v>
      </c>
      <c r="P6" s="60">
        <f>O6*0.045</f>
        <v>3.105</v>
      </c>
      <c r="Q6" s="74">
        <v>65</v>
      </c>
      <c r="R6" s="60">
        <f>Q6*0.045</f>
        <v>2.9249999999999998</v>
      </c>
      <c r="S6" s="74">
        <v>86</v>
      </c>
      <c r="T6" s="60">
        <f>S6*0.045</f>
        <v>3.8699999999999997</v>
      </c>
      <c r="U6" s="74">
        <v>82</v>
      </c>
      <c r="V6" s="60">
        <f>U6*0.045</f>
        <v>3.69</v>
      </c>
      <c r="W6" s="74">
        <v>23</v>
      </c>
      <c r="X6" s="60">
        <f>W6*0.045</f>
        <v>1.0349999999999999</v>
      </c>
      <c r="Y6" s="74">
        <v>59</v>
      </c>
      <c r="Z6" s="60">
        <f>Y6*0.045</f>
        <v>2.6549999999999998</v>
      </c>
      <c r="AA6" s="74">
        <v>57</v>
      </c>
      <c r="AB6" s="60">
        <f>AA6*0.045</f>
        <v>2.5649999999999999</v>
      </c>
      <c r="AC6" s="74"/>
      <c r="AD6" s="60"/>
      <c r="AE6" s="74">
        <v>61</v>
      </c>
      <c r="AF6" s="60">
        <f>AE6*0.045</f>
        <v>2.7450000000000001</v>
      </c>
      <c r="AG6" s="74">
        <v>63</v>
      </c>
      <c r="AH6" s="60">
        <f>AG6*0.045</f>
        <v>2.835</v>
      </c>
      <c r="AI6" s="74">
        <v>63</v>
      </c>
      <c r="AJ6" s="60">
        <f>AI6*0.045</f>
        <v>2.835</v>
      </c>
      <c r="AK6" s="74">
        <v>45</v>
      </c>
      <c r="AL6" s="60">
        <f>AK6*0.045</f>
        <v>2.0249999999999999</v>
      </c>
      <c r="AM6" s="74">
        <v>39</v>
      </c>
      <c r="AN6" s="60">
        <f>AM6*0.045</f>
        <v>1.7549999999999999</v>
      </c>
      <c r="AO6" s="74">
        <v>57</v>
      </c>
      <c r="AP6" s="60">
        <f>AO6*0.045</f>
        <v>2.5649999999999999</v>
      </c>
      <c r="AQ6" s="74">
        <v>80</v>
      </c>
      <c r="AR6" s="60">
        <f>AQ6*0.045</f>
        <v>3.5999999999999996</v>
      </c>
      <c r="AS6" s="75">
        <f>D6+F6+H6+J6+L6+N6+P6+R6+T6+V6+X6+Z6+AB6+AF6+AH6+AJ6+AL6+AN6+AP6+AR6</f>
        <v>53.46</v>
      </c>
      <c r="AT6" s="14"/>
    </row>
    <row r="7" spans="1:46" s="13" customFormat="1" ht="21" customHeight="1" x14ac:dyDescent="0.25">
      <c r="A7" s="59" t="s">
        <v>19</v>
      </c>
      <c r="B7" s="45" t="s">
        <v>82</v>
      </c>
      <c r="C7" s="74">
        <v>77</v>
      </c>
      <c r="D7" s="60">
        <f t="shared" ref="D7:F70" si="0">C7*0.045</f>
        <v>3.4649999999999999</v>
      </c>
      <c r="E7" s="74">
        <v>59</v>
      </c>
      <c r="F7" s="60">
        <f t="shared" si="0"/>
        <v>2.6549999999999998</v>
      </c>
      <c r="G7" s="74">
        <v>63</v>
      </c>
      <c r="H7" s="60">
        <f t="shared" ref="H7" si="1">G7*0.045</f>
        <v>2.835</v>
      </c>
      <c r="I7" s="74">
        <v>72</v>
      </c>
      <c r="J7" s="60">
        <f t="shared" ref="J7" si="2">I7*0.045</f>
        <v>3.2399999999999998</v>
      </c>
      <c r="K7" s="74">
        <v>74</v>
      </c>
      <c r="L7" s="60">
        <f t="shared" ref="L7" si="3">K7*0.045</f>
        <v>3.33</v>
      </c>
      <c r="M7" s="74">
        <v>87</v>
      </c>
      <c r="N7" s="60">
        <f t="shared" ref="N7" si="4">M7*0.045</f>
        <v>3.915</v>
      </c>
      <c r="O7" s="74">
        <v>84</v>
      </c>
      <c r="P7" s="60">
        <f t="shared" ref="P7" si="5">O7*0.045</f>
        <v>3.78</v>
      </c>
      <c r="Q7" s="74">
        <v>90</v>
      </c>
      <c r="R7" s="60">
        <f t="shared" ref="R7" si="6">Q7*0.045</f>
        <v>4.05</v>
      </c>
      <c r="S7" s="74">
        <v>93</v>
      </c>
      <c r="T7" s="60">
        <f t="shared" ref="T7" si="7">S7*0.045</f>
        <v>4.1849999999999996</v>
      </c>
      <c r="U7" s="74">
        <v>87</v>
      </c>
      <c r="V7" s="60">
        <f t="shared" ref="V7" si="8">U7*0.045</f>
        <v>3.915</v>
      </c>
      <c r="W7" s="74">
        <v>71</v>
      </c>
      <c r="X7" s="60">
        <f t="shared" ref="X7" si="9">W7*0.045</f>
        <v>3.1949999999999998</v>
      </c>
      <c r="Y7" s="74">
        <v>69</v>
      </c>
      <c r="Z7" s="60">
        <f t="shared" ref="Z7" si="10">Y7*0.045</f>
        <v>3.105</v>
      </c>
      <c r="AA7" s="74">
        <v>60</v>
      </c>
      <c r="AB7" s="60">
        <f t="shared" ref="AB7" si="11">AA7*0.045</f>
        <v>2.6999999999999997</v>
      </c>
      <c r="AC7" s="74"/>
      <c r="AD7" s="60"/>
      <c r="AE7" s="74">
        <v>82</v>
      </c>
      <c r="AF7" s="60">
        <f t="shared" ref="AF7" si="12">AE7*0.045</f>
        <v>3.69</v>
      </c>
      <c r="AG7" s="74">
        <v>82</v>
      </c>
      <c r="AH7" s="60">
        <f t="shared" ref="AH7" si="13">AG7*0.045</f>
        <v>3.69</v>
      </c>
      <c r="AI7" s="74">
        <v>74</v>
      </c>
      <c r="AJ7" s="60">
        <f t="shared" ref="AJ7" si="14">AI7*0.045</f>
        <v>3.33</v>
      </c>
      <c r="AK7" s="74">
        <v>61</v>
      </c>
      <c r="AL7" s="60">
        <f t="shared" ref="AL7" si="15">AK7*0.045</f>
        <v>2.7450000000000001</v>
      </c>
      <c r="AM7" s="74">
        <v>52</v>
      </c>
      <c r="AN7" s="60">
        <f t="shared" ref="AN7" si="16">AM7*0.045</f>
        <v>2.34</v>
      </c>
      <c r="AO7" s="74">
        <v>84</v>
      </c>
      <c r="AP7" s="60">
        <f t="shared" ref="AP7" si="17">AO7*0.045</f>
        <v>3.78</v>
      </c>
      <c r="AQ7" s="74">
        <v>75</v>
      </c>
      <c r="AR7" s="60">
        <f t="shared" ref="AR7" si="18">AQ7*0.045</f>
        <v>3.375</v>
      </c>
      <c r="AS7" s="75">
        <f t="shared" ref="AS7:AS70" si="19">D7+F7+H7+J7+L7+N7+P7+R7+T7+V7+X7+Z7+AB7+AF7+AH7+AJ7+AL7+AN7+AP7+AR7</f>
        <v>67.319999999999993</v>
      </c>
    </row>
    <row r="8" spans="1:46" s="13" customFormat="1" ht="21" customHeight="1" x14ac:dyDescent="0.25">
      <c r="A8" s="59" t="s">
        <v>20</v>
      </c>
      <c r="B8" s="45" t="s">
        <v>83</v>
      </c>
      <c r="C8" s="74">
        <v>51</v>
      </c>
      <c r="D8" s="60">
        <f t="shared" si="0"/>
        <v>2.2949999999999999</v>
      </c>
      <c r="E8" s="74">
        <v>60</v>
      </c>
      <c r="F8" s="60">
        <f t="shared" si="0"/>
        <v>2.6999999999999997</v>
      </c>
      <c r="G8" s="74">
        <v>61</v>
      </c>
      <c r="H8" s="60">
        <f t="shared" ref="H8" si="20">G8*0.045</f>
        <v>2.7450000000000001</v>
      </c>
      <c r="I8" s="74">
        <v>51</v>
      </c>
      <c r="J8" s="60">
        <f t="shared" ref="J8" si="21">I8*0.045</f>
        <v>2.2949999999999999</v>
      </c>
      <c r="K8" s="74">
        <v>85</v>
      </c>
      <c r="L8" s="60">
        <f t="shared" ref="L8" si="22">K8*0.045</f>
        <v>3.8249999999999997</v>
      </c>
      <c r="M8" s="74">
        <v>83</v>
      </c>
      <c r="N8" s="60">
        <f t="shared" ref="N8" si="23">M8*0.045</f>
        <v>3.7349999999999999</v>
      </c>
      <c r="O8" s="74">
        <v>68</v>
      </c>
      <c r="P8" s="60">
        <f t="shared" ref="P8" si="24">O8*0.045</f>
        <v>3.06</v>
      </c>
      <c r="Q8" s="74">
        <v>82</v>
      </c>
      <c r="R8" s="60">
        <f t="shared" ref="R8" si="25">Q8*0.045</f>
        <v>3.69</v>
      </c>
      <c r="S8" s="74">
        <v>86</v>
      </c>
      <c r="T8" s="60">
        <f t="shared" ref="T8" si="26">S8*0.045</f>
        <v>3.8699999999999997</v>
      </c>
      <c r="U8" s="74">
        <v>87</v>
      </c>
      <c r="V8" s="60">
        <f t="shared" ref="V8" si="27">U8*0.045</f>
        <v>3.915</v>
      </c>
      <c r="W8" s="74">
        <v>78</v>
      </c>
      <c r="X8" s="60">
        <f t="shared" ref="X8" si="28">W8*0.045</f>
        <v>3.51</v>
      </c>
      <c r="Y8" s="74">
        <v>88</v>
      </c>
      <c r="Z8" s="60">
        <f t="shared" ref="Z8" si="29">Y8*0.045</f>
        <v>3.96</v>
      </c>
      <c r="AA8" s="74">
        <v>36</v>
      </c>
      <c r="AB8" s="60">
        <f t="shared" ref="AB8" si="30">AA8*0.045</f>
        <v>1.6199999999999999</v>
      </c>
      <c r="AC8" s="74"/>
      <c r="AD8" s="60"/>
      <c r="AE8" s="74">
        <v>64</v>
      </c>
      <c r="AF8" s="60">
        <f t="shared" ref="AF8" si="31">AE8*0.045</f>
        <v>2.88</v>
      </c>
      <c r="AG8" s="74">
        <v>70</v>
      </c>
      <c r="AH8" s="60">
        <f t="shared" ref="AH8" si="32">AG8*0.045</f>
        <v>3.15</v>
      </c>
      <c r="AI8" s="74">
        <v>84</v>
      </c>
      <c r="AJ8" s="60">
        <f t="shared" ref="AJ8" si="33">AI8*0.045</f>
        <v>3.78</v>
      </c>
      <c r="AK8" s="74">
        <v>59</v>
      </c>
      <c r="AL8" s="60">
        <f t="shared" ref="AL8" si="34">AK8*0.045</f>
        <v>2.6549999999999998</v>
      </c>
      <c r="AM8" s="74">
        <v>42</v>
      </c>
      <c r="AN8" s="60">
        <f t="shared" ref="AN8" si="35">AM8*0.045</f>
        <v>1.89</v>
      </c>
      <c r="AO8" s="74">
        <v>77</v>
      </c>
      <c r="AP8" s="60">
        <f t="shared" ref="AP8" si="36">AO8*0.045</f>
        <v>3.4649999999999999</v>
      </c>
      <c r="AQ8" s="74">
        <v>72</v>
      </c>
      <c r="AR8" s="60">
        <f t="shared" ref="AR8" si="37">AQ8*0.045</f>
        <v>3.2399999999999998</v>
      </c>
      <c r="AS8" s="75">
        <f t="shared" si="19"/>
        <v>62.280000000000008</v>
      </c>
    </row>
    <row r="9" spans="1:46" s="13" customFormat="1" ht="21" customHeight="1" x14ac:dyDescent="0.25">
      <c r="A9" s="59" t="s">
        <v>21</v>
      </c>
      <c r="B9" s="45" t="s">
        <v>84</v>
      </c>
      <c r="C9" s="74">
        <v>51</v>
      </c>
      <c r="D9" s="60">
        <f t="shared" si="0"/>
        <v>2.2949999999999999</v>
      </c>
      <c r="E9" s="74">
        <v>47</v>
      </c>
      <c r="F9" s="60">
        <f t="shared" si="0"/>
        <v>2.1149999999999998</v>
      </c>
      <c r="G9" s="74">
        <v>60</v>
      </c>
      <c r="H9" s="60">
        <f t="shared" ref="H9" si="38">G9*0.045</f>
        <v>2.6999999999999997</v>
      </c>
      <c r="I9" s="74">
        <v>51</v>
      </c>
      <c r="J9" s="60">
        <f t="shared" ref="J9" si="39">I9*0.045</f>
        <v>2.2949999999999999</v>
      </c>
      <c r="K9" s="74">
        <v>53</v>
      </c>
      <c r="L9" s="60">
        <f t="shared" ref="L9" si="40">K9*0.045</f>
        <v>2.3849999999999998</v>
      </c>
      <c r="M9" s="74">
        <v>76</v>
      </c>
      <c r="N9" s="60">
        <f t="shared" ref="N9" si="41">M9*0.045</f>
        <v>3.42</v>
      </c>
      <c r="O9" s="74">
        <v>74</v>
      </c>
      <c r="P9" s="60">
        <f t="shared" ref="P9" si="42">O9*0.045</f>
        <v>3.33</v>
      </c>
      <c r="Q9" s="74">
        <v>80</v>
      </c>
      <c r="R9" s="60">
        <f t="shared" ref="R9" si="43">Q9*0.045</f>
        <v>3.5999999999999996</v>
      </c>
      <c r="S9" s="74">
        <v>87</v>
      </c>
      <c r="T9" s="60">
        <f t="shared" ref="T9" si="44">S9*0.045</f>
        <v>3.915</v>
      </c>
      <c r="U9" s="74">
        <v>94</v>
      </c>
      <c r="V9" s="60">
        <f t="shared" ref="V9" si="45">U9*0.045</f>
        <v>4.2299999999999995</v>
      </c>
      <c r="W9" s="74">
        <v>84</v>
      </c>
      <c r="X9" s="60">
        <f t="shared" ref="X9" si="46">W9*0.045</f>
        <v>3.78</v>
      </c>
      <c r="Y9" s="74">
        <v>85</v>
      </c>
      <c r="Z9" s="60">
        <f t="shared" ref="Z9" si="47">Y9*0.045</f>
        <v>3.8249999999999997</v>
      </c>
      <c r="AA9" s="74">
        <v>61</v>
      </c>
      <c r="AB9" s="60">
        <f t="shared" ref="AB9" si="48">AA9*0.045</f>
        <v>2.7450000000000001</v>
      </c>
      <c r="AC9" s="74"/>
      <c r="AD9" s="60"/>
      <c r="AE9" s="74">
        <v>71</v>
      </c>
      <c r="AF9" s="60">
        <f t="shared" ref="AF9" si="49">AE9*0.045</f>
        <v>3.1949999999999998</v>
      </c>
      <c r="AG9" s="74">
        <v>63</v>
      </c>
      <c r="AH9" s="60">
        <f t="shared" ref="AH9" si="50">AG9*0.045</f>
        <v>2.835</v>
      </c>
      <c r="AI9" s="74">
        <v>86</v>
      </c>
      <c r="AJ9" s="60">
        <f t="shared" ref="AJ9" si="51">AI9*0.045</f>
        <v>3.8699999999999997</v>
      </c>
      <c r="AK9" s="74">
        <v>66</v>
      </c>
      <c r="AL9" s="60">
        <f t="shared" ref="AL9" si="52">AK9*0.045</f>
        <v>2.9699999999999998</v>
      </c>
      <c r="AM9" s="74">
        <v>43</v>
      </c>
      <c r="AN9" s="60">
        <f t="shared" ref="AN9" si="53">AM9*0.045</f>
        <v>1.9349999999999998</v>
      </c>
      <c r="AO9" s="74">
        <v>85</v>
      </c>
      <c r="AP9" s="60">
        <f t="shared" ref="AP9" si="54">AO9*0.045</f>
        <v>3.8249999999999997</v>
      </c>
      <c r="AQ9" s="74">
        <v>66</v>
      </c>
      <c r="AR9" s="60">
        <f t="shared" ref="AR9" si="55">AQ9*0.045</f>
        <v>2.9699999999999998</v>
      </c>
      <c r="AS9" s="75">
        <f t="shared" si="19"/>
        <v>62.234999999999999</v>
      </c>
    </row>
    <row r="10" spans="1:46" s="13" customFormat="1" ht="21" customHeight="1" x14ac:dyDescent="0.25">
      <c r="A10" s="59" t="s">
        <v>22</v>
      </c>
      <c r="B10" s="45" t="s">
        <v>85</v>
      </c>
      <c r="C10" s="74">
        <v>60</v>
      </c>
      <c r="D10" s="60">
        <f t="shared" si="0"/>
        <v>2.6999999999999997</v>
      </c>
      <c r="E10" s="74">
        <v>44</v>
      </c>
      <c r="F10" s="60">
        <f t="shared" si="0"/>
        <v>1.98</v>
      </c>
      <c r="G10" s="74">
        <v>61</v>
      </c>
      <c r="H10" s="60">
        <f t="shared" ref="H10" si="56">G10*0.045</f>
        <v>2.7450000000000001</v>
      </c>
      <c r="I10" s="74">
        <v>60</v>
      </c>
      <c r="J10" s="60">
        <f t="shared" ref="J10" si="57">I10*0.045</f>
        <v>2.6999999999999997</v>
      </c>
      <c r="K10" s="74">
        <v>82</v>
      </c>
      <c r="L10" s="60">
        <f t="shared" ref="L10" si="58">K10*0.045</f>
        <v>3.69</v>
      </c>
      <c r="M10" s="74">
        <v>72</v>
      </c>
      <c r="N10" s="60">
        <f t="shared" ref="N10" si="59">M10*0.045</f>
        <v>3.2399999999999998</v>
      </c>
      <c r="O10" s="74">
        <v>75</v>
      </c>
      <c r="P10" s="60">
        <f t="shared" ref="P10" si="60">O10*0.045</f>
        <v>3.375</v>
      </c>
      <c r="Q10" s="74">
        <v>80</v>
      </c>
      <c r="R10" s="60">
        <f t="shared" ref="R10" si="61">Q10*0.045</f>
        <v>3.5999999999999996</v>
      </c>
      <c r="S10" s="74">
        <v>86</v>
      </c>
      <c r="T10" s="60">
        <f t="shared" ref="T10" si="62">S10*0.045</f>
        <v>3.8699999999999997</v>
      </c>
      <c r="U10" s="74">
        <v>80</v>
      </c>
      <c r="V10" s="60">
        <f t="shared" ref="V10" si="63">U10*0.045</f>
        <v>3.5999999999999996</v>
      </c>
      <c r="W10" s="74">
        <v>79</v>
      </c>
      <c r="X10" s="60">
        <f t="shared" ref="X10" si="64">W10*0.045</f>
        <v>3.5549999999999997</v>
      </c>
      <c r="Y10" s="74">
        <v>93</v>
      </c>
      <c r="Z10" s="60">
        <f t="shared" ref="Z10" si="65">Y10*0.045</f>
        <v>4.1849999999999996</v>
      </c>
      <c r="AA10" s="74">
        <v>61</v>
      </c>
      <c r="AB10" s="60">
        <f t="shared" ref="AB10" si="66">AA10*0.045</f>
        <v>2.7450000000000001</v>
      </c>
      <c r="AC10" s="74"/>
      <c r="AD10" s="60"/>
      <c r="AE10" s="74">
        <v>86</v>
      </c>
      <c r="AF10" s="60">
        <f t="shared" ref="AF10" si="67">AE10*0.045</f>
        <v>3.8699999999999997</v>
      </c>
      <c r="AG10" s="74">
        <v>71</v>
      </c>
      <c r="AH10" s="60">
        <f t="shared" ref="AH10" si="68">AG10*0.045</f>
        <v>3.1949999999999998</v>
      </c>
      <c r="AI10" s="74">
        <v>82</v>
      </c>
      <c r="AJ10" s="60">
        <f t="shared" ref="AJ10" si="69">AI10*0.045</f>
        <v>3.69</v>
      </c>
      <c r="AK10" s="74">
        <v>71</v>
      </c>
      <c r="AL10" s="60">
        <f t="shared" ref="AL10" si="70">AK10*0.045</f>
        <v>3.1949999999999998</v>
      </c>
      <c r="AM10" s="74">
        <v>48</v>
      </c>
      <c r="AN10" s="60">
        <f t="shared" ref="AN10" si="71">AM10*0.045</f>
        <v>2.16</v>
      </c>
      <c r="AO10" s="74">
        <v>89</v>
      </c>
      <c r="AP10" s="60">
        <f t="shared" ref="AP10" si="72">AO10*0.045</f>
        <v>4.0049999999999999</v>
      </c>
      <c r="AQ10" s="74">
        <v>91</v>
      </c>
      <c r="AR10" s="60">
        <f t="shared" ref="AR10" si="73">AQ10*0.045</f>
        <v>4.0949999999999998</v>
      </c>
      <c r="AS10" s="75">
        <f t="shared" si="19"/>
        <v>66.195000000000007</v>
      </c>
    </row>
    <row r="11" spans="1:46" s="13" customFormat="1" ht="21" customHeight="1" x14ac:dyDescent="0.25">
      <c r="A11" s="59" t="s">
        <v>23</v>
      </c>
      <c r="B11" s="45" t="s">
        <v>86</v>
      </c>
      <c r="C11" s="74">
        <v>87</v>
      </c>
      <c r="D11" s="60">
        <f t="shared" si="0"/>
        <v>3.915</v>
      </c>
      <c r="E11" s="74">
        <v>66</v>
      </c>
      <c r="F11" s="60">
        <f t="shared" si="0"/>
        <v>2.9699999999999998</v>
      </c>
      <c r="G11" s="74">
        <v>60</v>
      </c>
      <c r="H11" s="60">
        <f t="shared" ref="H11" si="74">G11*0.045</f>
        <v>2.6999999999999997</v>
      </c>
      <c r="I11" s="74">
        <v>69</v>
      </c>
      <c r="J11" s="60">
        <f t="shared" ref="J11" si="75">I11*0.045</f>
        <v>3.105</v>
      </c>
      <c r="K11" s="74">
        <v>89</v>
      </c>
      <c r="L11" s="60">
        <f t="shared" ref="L11" si="76">K11*0.045</f>
        <v>4.0049999999999999</v>
      </c>
      <c r="M11" s="74">
        <v>85</v>
      </c>
      <c r="N11" s="60">
        <f t="shared" ref="N11" si="77">M11*0.045</f>
        <v>3.8249999999999997</v>
      </c>
      <c r="O11" s="74">
        <v>95</v>
      </c>
      <c r="P11" s="60">
        <f t="shared" ref="P11" si="78">O11*0.045</f>
        <v>4.2749999999999995</v>
      </c>
      <c r="Q11" s="74">
        <v>92</v>
      </c>
      <c r="R11" s="60">
        <f t="shared" ref="R11" si="79">Q11*0.045</f>
        <v>4.1399999999999997</v>
      </c>
      <c r="S11" s="74">
        <v>88</v>
      </c>
      <c r="T11" s="60">
        <f t="shared" ref="T11" si="80">S11*0.045</f>
        <v>3.96</v>
      </c>
      <c r="U11" s="74">
        <v>94</v>
      </c>
      <c r="V11" s="60">
        <f t="shared" ref="V11" si="81">U11*0.045</f>
        <v>4.2299999999999995</v>
      </c>
      <c r="W11" s="74">
        <v>65</v>
      </c>
      <c r="X11" s="60">
        <f t="shared" ref="X11" si="82">W11*0.045</f>
        <v>2.9249999999999998</v>
      </c>
      <c r="Y11" s="74">
        <v>92</v>
      </c>
      <c r="Z11" s="60">
        <f t="shared" ref="Z11" si="83">Y11*0.045</f>
        <v>4.1399999999999997</v>
      </c>
      <c r="AA11" s="74">
        <v>64</v>
      </c>
      <c r="AB11" s="60">
        <f t="shared" ref="AB11" si="84">AA11*0.045</f>
        <v>2.88</v>
      </c>
      <c r="AC11" s="74"/>
      <c r="AD11" s="60"/>
      <c r="AE11" s="74">
        <v>92</v>
      </c>
      <c r="AF11" s="60">
        <f t="shared" ref="AF11" si="85">AE11*0.045</f>
        <v>4.1399999999999997</v>
      </c>
      <c r="AG11" s="74">
        <v>78</v>
      </c>
      <c r="AH11" s="60">
        <f t="shared" ref="AH11" si="86">AG11*0.045</f>
        <v>3.51</v>
      </c>
      <c r="AI11" s="74">
        <v>94</v>
      </c>
      <c r="AJ11" s="60">
        <f t="shared" ref="AJ11" si="87">AI11*0.045</f>
        <v>4.2299999999999995</v>
      </c>
      <c r="AK11" s="74">
        <v>82</v>
      </c>
      <c r="AL11" s="60">
        <f t="shared" ref="AL11" si="88">AK11*0.045</f>
        <v>3.69</v>
      </c>
      <c r="AM11" s="74">
        <v>70</v>
      </c>
      <c r="AN11" s="60">
        <f t="shared" ref="AN11" si="89">AM11*0.045</f>
        <v>3.15</v>
      </c>
      <c r="AO11" s="74">
        <v>90</v>
      </c>
      <c r="AP11" s="60">
        <f t="shared" ref="AP11" si="90">AO11*0.045</f>
        <v>4.05</v>
      </c>
      <c r="AQ11" s="74">
        <v>89</v>
      </c>
      <c r="AR11" s="60">
        <f t="shared" ref="AR11" si="91">AQ11*0.045</f>
        <v>4.0049999999999999</v>
      </c>
      <c r="AS11" s="75">
        <f t="shared" si="19"/>
        <v>73.844999999999985</v>
      </c>
    </row>
    <row r="12" spans="1:46" s="13" customFormat="1" ht="21" customHeight="1" x14ac:dyDescent="0.25">
      <c r="A12" s="59" t="s">
        <v>24</v>
      </c>
      <c r="B12" s="45" t="s">
        <v>87</v>
      </c>
      <c r="C12" s="74">
        <v>90</v>
      </c>
      <c r="D12" s="60">
        <f t="shared" si="0"/>
        <v>4.05</v>
      </c>
      <c r="E12" s="74">
        <v>44</v>
      </c>
      <c r="F12" s="60">
        <f t="shared" si="0"/>
        <v>1.98</v>
      </c>
      <c r="G12" s="74">
        <v>64</v>
      </c>
      <c r="H12" s="60">
        <f t="shared" ref="H12" si="92">G12*0.045</f>
        <v>2.88</v>
      </c>
      <c r="I12" s="74">
        <v>76</v>
      </c>
      <c r="J12" s="60">
        <f t="shared" ref="J12" si="93">I12*0.045</f>
        <v>3.42</v>
      </c>
      <c r="K12" s="74">
        <v>45</v>
      </c>
      <c r="L12" s="60">
        <f t="shared" ref="L12" si="94">K12*0.045</f>
        <v>2.0249999999999999</v>
      </c>
      <c r="M12" s="74">
        <v>75</v>
      </c>
      <c r="N12" s="60">
        <f t="shared" ref="N12" si="95">M12*0.045</f>
        <v>3.375</v>
      </c>
      <c r="O12" s="74">
        <v>81</v>
      </c>
      <c r="P12" s="60">
        <f t="shared" ref="P12" si="96">O12*0.045</f>
        <v>3.645</v>
      </c>
      <c r="Q12" s="74">
        <v>78</v>
      </c>
      <c r="R12" s="60">
        <f t="shared" ref="R12" si="97">Q12*0.045</f>
        <v>3.51</v>
      </c>
      <c r="S12" s="74">
        <v>86</v>
      </c>
      <c r="T12" s="60">
        <f t="shared" ref="T12" si="98">S12*0.045</f>
        <v>3.8699999999999997</v>
      </c>
      <c r="U12" s="74">
        <v>81</v>
      </c>
      <c r="V12" s="60">
        <f t="shared" ref="V12" si="99">U12*0.045</f>
        <v>3.645</v>
      </c>
      <c r="W12" s="74">
        <v>20</v>
      </c>
      <c r="X12" s="60">
        <f t="shared" ref="X12" si="100">W12*0.045</f>
        <v>0.89999999999999991</v>
      </c>
      <c r="Y12" s="74">
        <v>75</v>
      </c>
      <c r="Z12" s="60">
        <f t="shared" ref="Z12" si="101">Y12*0.045</f>
        <v>3.375</v>
      </c>
      <c r="AA12" s="74">
        <v>62</v>
      </c>
      <c r="AB12" s="60">
        <f t="shared" ref="AB12" si="102">AA12*0.045</f>
        <v>2.79</v>
      </c>
      <c r="AC12" s="74"/>
      <c r="AD12" s="60"/>
      <c r="AE12" s="74">
        <v>63</v>
      </c>
      <c r="AF12" s="60">
        <f t="shared" ref="AF12" si="103">AE12*0.045</f>
        <v>2.835</v>
      </c>
      <c r="AG12" s="74">
        <v>62</v>
      </c>
      <c r="AH12" s="60">
        <f t="shared" ref="AH12" si="104">AG12*0.045</f>
        <v>2.79</v>
      </c>
      <c r="AI12" s="74">
        <v>63</v>
      </c>
      <c r="AJ12" s="60">
        <f t="shared" ref="AJ12" si="105">AI12*0.045</f>
        <v>2.835</v>
      </c>
      <c r="AK12" s="74">
        <v>71</v>
      </c>
      <c r="AL12" s="60">
        <f t="shared" ref="AL12" si="106">AK12*0.045</f>
        <v>3.1949999999999998</v>
      </c>
      <c r="AM12" s="74">
        <v>43</v>
      </c>
      <c r="AN12" s="60">
        <f t="shared" ref="AN12" si="107">AM12*0.045</f>
        <v>1.9349999999999998</v>
      </c>
      <c r="AO12" s="74">
        <v>61</v>
      </c>
      <c r="AP12" s="60">
        <f t="shared" ref="AP12" si="108">AO12*0.045</f>
        <v>2.7450000000000001</v>
      </c>
      <c r="AQ12" s="74">
        <v>70</v>
      </c>
      <c r="AR12" s="60">
        <f t="shared" ref="AR12" si="109">AQ12*0.045</f>
        <v>3.15</v>
      </c>
      <c r="AS12" s="75">
        <f t="shared" si="19"/>
        <v>58.949999999999996</v>
      </c>
    </row>
    <row r="13" spans="1:46" s="13" customFormat="1" ht="21" customHeight="1" x14ac:dyDescent="0.25">
      <c r="A13" s="59" t="s">
        <v>25</v>
      </c>
      <c r="B13" s="45" t="s">
        <v>88</v>
      </c>
      <c r="C13" s="74">
        <v>74</v>
      </c>
      <c r="D13" s="60">
        <f t="shared" si="0"/>
        <v>3.33</v>
      </c>
      <c r="E13" s="74">
        <v>52</v>
      </c>
      <c r="F13" s="60">
        <f t="shared" si="0"/>
        <v>2.34</v>
      </c>
      <c r="G13" s="74">
        <v>60</v>
      </c>
      <c r="H13" s="60">
        <f t="shared" ref="H13" si="110">G13*0.045</f>
        <v>2.6999999999999997</v>
      </c>
      <c r="I13" s="74">
        <v>50</v>
      </c>
      <c r="J13" s="60">
        <f t="shared" ref="J13" si="111">I13*0.045</f>
        <v>2.25</v>
      </c>
      <c r="K13" s="74">
        <v>66</v>
      </c>
      <c r="L13" s="60">
        <f t="shared" ref="L13" si="112">K13*0.045</f>
        <v>2.9699999999999998</v>
      </c>
      <c r="M13" s="74">
        <v>82</v>
      </c>
      <c r="N13" s="60">
        <f t="shared" ref="N13" si="113">M13*0.045</f>
        <v>3.69</v>
      </c>
      <c r="O13" s="74">
        <v>88</v>
      </c>
      <c r="P13" s="60">
        <f t="shared" ref="P13" si="114">O13*0.045</f>
        <v>3.96</v>
      </c>
      <c r="Q13" s="74">
        <v>81</v>
      </c>
      <c r="R13" s="60">
        <f t="shared" ref="R13" si="115">Q13*0.045</f>
        <v>3.645</v>
      </c>
      <c r="S13" s="74">
        <v>87</v>
      </c>
      <c r="T13" s="60">
        <f t="shared" ref="T13" si="116">S13*0.045</f>
        <v>3.915</v>
      </c>
      <c r="U13" s="74">
        <v>90</v>
      </c>
      <c r="V13" s="60">
        <f t="shared" ref="V13" si="117">U13*0.045</f>
        <v>4.05</v>
      </c>
      <c r="W13" s="74">
        <v>73</v>
      </c>
      <c r="X13" s="60">
        <f t="shared" ref="X13" si="118">W13*0.045</f>
        <v>3.2849999999999997</v>
      </c>
      <c r="Y13" s="74">
        <v>75</v>
      </c>
      <c r="Z13" s="60">
        <f t="shared" ref="Z13" si="119">Y13*0.045</f>
        <v>3.375</v>
      </c>
      <c r="AA13" s="74">
        <v>70</v>
      </c>
      <c r="AB13" s="60">
        <f t="shared" ref="AB13" si="120">AA13*0.045</f>
        <v>3.15</v>
      </c>
      <c r="AC13" s="74"/>
      <c r="AD13" s="60"/>
      <c r="AE13" s="74">
        <v>80</v>
      </c>
      <c r="AF13" s="60">
        <f t="shared" ref="AF13" si="121">AE13*0.045</f>
        <v>3.5999999999999996</v>
      </c>
      <c r="AG13" s="74">
        <v>64</v>
      </c>
      <c r="AH13" s="60">
        <f t="shared" ref="AH13" si="122">AG13*0.045</f>
        <v>2.88</v>
      </c>
      <c r="AI13" s="74">
        <v>75</v>
      </c>
      <c r="AJ13" s="60">
        <f t="shared" ref="AJ13" si="123">AI13*0.045</f>
        <v>3.375</v>
      </c>
      <c r="AK13" s="74">
        <v>64</v>
      </c>
      <c r="AL13" s="60">
        <f t="shared" ref="AL13" si="124">AK13*0.045</f>
        <v>2.88</v>
      </c>
      <c r="AM13" s="74">
        <v>56</v>
      </c>
      <c r="AN13" s="60">
        <f t="shared" ref="AN13" si="125">AM13*0.045</f>
        <v>2.52</v>
      </c>
      <c r="AO13" s="74">
        <v>90</v>
      </c>
      <c r="AP13" s="60">
        <f t="shared" ref="AP13" si="126">AO13*0.045</f>
        <v>4.05</v>
      </c>
      <c r="AQ13" s="74">
        <v>68</v>
      </c>
      <c r="AR13" s="60">
        <f t="shared" ref="AR13" si="127">AQ13*0.045</f>
        <v>3.06</v>
      </c>
      <c r="AS13" s="75">
        <f t="shared" si="19"/>
        <v>65.025000000000006</v>
      </c>
    </row>
    <row r="14" spans="1:46" s="13" customFormat="1" ht="21" customHeight="1" x14ac:dyDescent="0.25">
      <c r="A14" s="59" t="s">
        <v>26</v>
      </c>
      <c r="B14" s="45" t="s">
        <v>89</v>
      </c>
      <c r="C14" s="74">
        <v>70</v>
      </c>
      <c r="D14" s="60">
        <f t="shared" si="0"/>
        <v>3.15</v>
      </c>
      <c r="E14" s="74">
        <v>59</v>
      </c>
      <c r="F14" s="60">
        <f t="shared" si="0"/>
        <v>2.6549999999999998</v>
      </c>
      <c r="G14" s="74">
        <v>63</v>
      </c>
      <c r="H14" s="60">
        <f t="shared" ref="H14" si="128">G14*0.045</f>
        <v>2.835</v>
      </c>
      <c r="I14" s="74">
        <v>58</v>
      </c>
      <c r="J14" s="60">
        <f t="shared" ref="J14" si="129">I14*0.045</f>
        <v>2.61</v>
      </c>
      <c r="K14" s="74">
        <v>68</v>
      </c>
      <c r="L14" s="60">
        <f t="shared" ref="L14" si="130">K14*0.045</f>
        <v>3.06</v>
      </c>
      <c r="M14" s="74">
        <v>70</v>
      </c>
      <c r="N14" s="60">
        <f t="shared" ref="N14" si="131">M14*0.045</f>
        <v>3.15</v>
      </c>
      <c r="O14" s="74">
        <v>80</v>
      </c>
      <c r="P14" s="60">
        <f t="shared" ref="P14" si="132">O14*0.045</f>
        <v>3.5999999999999996</v>
      </c>
      <c r="Q14" s="74">
        <v>90</v>
      </c>
      <c r="R14" s="60">
        <f t="shared" ref="R14" si="133">Q14*0.045</f>
        <v>4.05</v>
      </c>
      <c r="S14" s="74">
        <v>90</v>
      </c>
      <c r="T14" s="60">
        <f t="shared" ref="T14" si="134">S14*0.045</f>
        <v>4.05</v>
      </c>
      <c r="U14" s="74">
        <v>86</v>
      </c>
      <c r="V14" s="60">
        <f t="shared" ref="V14" si="135">U14*0.045</f>
        <v>3.8699999999999997</v>
      </c>
      <c r="W14" s="74">
        <v>81</v>
      </c>
      <c r="X14" s="60">
        <f t="shared" ref="X14" si="136">W14*0.045</f>
        <v>3.645</v>
      </c>
      <c r="Y14" s="74">
        <v>83</v>
      </c>
      <c r="Z14" s="60">
        <f t="shared" ref="Z14" si="137">Y14*0.045</f>
        <v>3.7349999999999999</v>
      </c>
      <c r="AA14" s="74">
        <v>64</v>
      </c>
      <c r="AB14" s="60">
        <f t="shared" ref="AB14" si="138">AA14*0.045</f>
        <v>2.88</v>
      </c>
      <c r="AC14" s="74"/>
      <c r="AD14" s="60"/>
      <c r="AE14" s="74">
        <v>86</v>
      </c>
      <c r="AF14" s="60">
        <f t="shared" ref="AF14" si="139">AE14*0.045</f>
        <v>3.8699999999999997</v>
      </c>
      <c r="AG14" s="74">
        <v>83</v>
      </c>
      <c r="AH14" s="60">
        <f t="shared" ref="AH14" si="140">AG14*0.045</f>
        <v>3.7349999999999999</v>
      </c>
      <c r="AI14" s="74">
        <v>79</v>
      </c>
      <c r="AJ14" s="60">
        <f t="shared" ref="AJ14" si="141">AI14*0.045</f>
        <v>3.5549999999999997</v>
      </c>
      <c r="AK14" s="74">
        <v>74</v>
      </c>
      <c r="AL14" s="60">
        <f t="shared" ref="AL14" si="142">AK14*0.045</f>
        <v>3.33</v>
      </c>
      <c r="AM14" s="74">
        <v>53</v>
      </c>
      <c r="AN14" s="60">
        <f t="shared" ref="AN14" si="143">AM14*0.045</f>
        <v>2.3849999999999998</v>
      </c>
      <c r="AO14" s="74">
        <v>80</v>
      </c>
      <c r="AP14" s="60">
        <f t="shared" ref="AP14" si="144">AO14*0.045</f>
        <v>3.5999999999999996</v>
      </c>
      <c r="AQ14" s="74">
        <v>83</v>
      </c>
      <c r="AR14" s="60">
        <f t="shared" ref="AR14" si="145">AQ14*0.045</f>
        <v>3.7349999999999999</v>
      </c>
      <c r="AS14" s="75">
        <f t="shared" si="19"/>
        <v>67.5</v>
      </c>
    </row>
    <row r="15" spans="1:46" s="13" customFormat="1" ht="21" customHeight="1" x14ac:dyDescent="0.25">
      <c r="A15" s="59" t="s">
        <v>27</v>
      </c>
      <c r="B15" s="45" t="s">
        <v>90</v>
      </c>
      <c r="C15" s="74">
        <v>61</v>
      </c>
      <c r="D15" s="60">
        <f t="shared" si="0"/>
        <v>2.7450000000000001</v>
      </c>
      <c r="E15" s="74">
        <v>41</v>
      </c>
      <c r="F15" s="60">
        <f t="shared" si="0"/>
        <v>1.845</v>
      </c>
      <c r="G15" s="74">
        <v>60</v>
      </c>
      <c r="H15" s="60">
        <f t="shared" ref="H15" si="146">G15*0.045</f>
        <v>2.6999999999999997</v>
      </c>
      <c r="I15" s="74">
        <v>71</v>
      </c>
      <c r="J15" s="60">
        <f t="shared" ref="J15" si="147">I15*0.045</f>
        <v>3.1949999999999998</v>
      </c>
      <c r="K15" s="74">
        <v>81</v>
      </c>
      <c r="L15" s="60">
        <f t="shared" ref="L15" si="148">K15*0.045</f>
        <v>3.645</v>
      </c>
      <c r="M15" s="74">
        <v>70</v>
      </c>
      <c r="N15" s="60">
        <f t="shared" ref="N15" si="149">M15*0.045</f>
        <v>3.15</v>
      </c>
      <c r="O15" s="74">
        <v>70</v>
      </c>
      <c r="P15" s="60">
        <f t="shared" ref="P15" si="150">O15*0.045</f>
        <v>3.15</v>
      </c>
      <c r="Q15" s="74">
        <v>77</v>
      </c>
      <c r="R15" s="60">
        <f t="shared" ref="R15" si="151">Q15*0.045</f>
        <v>3.4649999999999999</v>
      </c>
      <c r="S15" s="74">
        <v>87</v>
      </c>
      <c r="T15" s="60">
        <f t="shared" ref="T15" si="152">S15*0.045</f>
        <v>3.915</v>
      </c>
      <c r="U15" s="74">
        <v>88</v>
      </c>
      <c r="V15" s="60">
        <f t="shared" ref="V15" si="153">U15*0.045</f>
        <v>3.96</v>
      </c>
      <c r="W15" s="74">
        <v>41</v>
      </c>
      <c r="X15" s="60">
        <f t="shared" ref="X15" si="154">W15*0.045</f>
        <v>1.845</v>
      </c>
      <c r="Y15" s="74">
        <v>69</v>
      </c>
      <c r="Z15" s="60">
        <f t="shared" ref="Z15" si="155">Y15*0.045</f>
        <v>3.105</v>
      </c>
      <c r="AA15" s="74">
        <v>56</v>
      </c>
      <c r="AB15" s="60">
        <f t="shared" ref="AB15" si="156">AA15*0.045</f>
        <v>2.52</v>
      </c>
      <c r="AC15" s="74"/>
      <c r="AD15" s="60"/>
      <c r="AE15" s="74">
        <v>65</v>
      </c>
      <c r="AF15" s="60">
        <f t="shared" ref="AF15" si="157">AE15*0.045</f>
        <v>2.9249999999999998</v>
      </c>
      <c r="AG15" s="74">
        <v>65</v>
      </c>
      <c r="AH15" s="60">
        <f t="shared" ref="AH15" si="158">AG15*0.045</f>
        <v>2.9249999999999998</v>
      </c>
      <c r="AI15" s="74">
        <v>68</v>
      </c>
      <c r="AJ15" s="60">
        <f t="shared" ref="AJ15" si="159">AI15*0.045</f>
        <v>3.06</v>
      </c>
      <c r="AK15" s="74">
        <v>70</v>
      </c>
      <c r="AL15" s="60">
        <f t="shared" ref="AL15" si="160">AK15*0.045</f>
        <v>3.15</v>
      </c>
      <c r="AM15" s="74">
        <v>35</v>
      </c>
      <c r="AN15" s="60">
        <f t="shared" ref="AN15" si="161">AM15*0.045</f>
        <v>1.575</v>
      </c>
      <c r="AO15" s="74">
        <v>75</v>
      </c>
      <c r="AP15" s="60">
        <f t="shared" ref="AP15" si="162">AO15*0.045</f>
        <v>3.375</v>
      </c>
      <c r="AQ15" s="74">
        <v>75</v>
      </c>
      <c r="AR15" s="60">
        <f t="shared" ref="AR15" si="163">AQ15*0.045</f>
        <v>3.375</v>
      </c>
      <c r="AS15" s="75">
        <f t="shared" si="19"/>
        <v>59.624999999999993</v>
      </c>
    </row>
    <row r="16" spans="1:46" s="13" customFormat="1" ht="21" customHeight="1" x14ac:dyDescent="0.25">
      <c r="A16" s="59" t="s">
        <v>28</v>
      </c>
      <c r="B16" s="45" t="s">
        <v>91</v>
      </c>
      <c r="C16" s="74">
        <v>56</v>
      </c>
      <c r="D16" s="60">
        <f t="shared" si="0"/>
        <v>2.52</v>
      </c>
      <c r="E16" s="74">
        <v>41</v>
      </c>
      <c r="F16" s="60">
        <f t="shared" si="0"/>
        <v>1.845</v>
      </c>
      <c r="G16" s="74">
        <v>59</v>
      </c>
      <c r="H16" s="60">
        <f t="shared" ref="H16" si="164">G16*0.045</f>
        <v>2.6549999999999998</v>
      </c>
      <c r="I16" s="74">
        <v>47</v>
      </c>
      <c r="J16" s="60">
        <f t="shared" ref="J16" si="165">I16*0.045</f>
        <v>2.1149999999999998</v>
      </c>
      <c r="K16" s="74">
        <v>68</v>
      </c>
      <c r="L16" s="60">
        <f t="shared" ref="L16" si="166">K16*0.045</f>
        <v>3.06</v>
      </c>
      <c r="M16" s="74">
        <v>68</v>
      </c>
      <c r="N16" s="60">
        <f t="shared" ref="N16" si="167">M16*0.045</f>
        <v>3.06</v>
      </c>
      <c r="O16" s="74">
        <v>71</v>
      </c>
      <c r="P16" s="60">
        <f t="shared" ref="P16" si="168">O16*0.045</f>
        <v>3.1949999999999998</v>
      </c>
      <c r="Q16" s="74">
        <v>77</v>
      </c>
      <c r="R16" s="60">
        <f t="shared" ref="R16" si="169">Q16*0.045</f>
        <v>3.4649999999999999</v>
      </c>
      <c r="S16" s="74">
        <v>86</v>
      </c>
      <c r="T16" s="60">
        <f t="shared" ref="T16" si="170">S16*0.045</f>
        <v>3.8699999999999997</v>
      </c>
      <c r="U16" s="74">
        <v>81</v>
      </c>
      <c r="V16" s="60">
        <f t="shared" ref="V16" si="171">U16*0.045</f>
        <v>3.645</v>
      </c>
      <c r="W16" s="74">
        <v>63</v>
      </c>
      <c r="X16" s="60">
        <f t="shared" ref="X16" si="172">W16*0.045</f>
        <v>2.835</v>
      </c>
      <c r="Y16" s="74">
        <v>74</v>
      </c>
      <c r="Z16" s="60">
        <f t="shared" ref="Z16" si="173">Y16*0.045</f>
        <v>3.33</v>
      </c>
      <c r="AA16" s="74">
        <v>64</v>
      </c>
      <c r="AB16" s="60">
        <f t="shared" ref="AB16" si="174">AA16*0.045</f>
        <v>2.88</v>
      </c>
      <c r="AC16" s="74"/>
      <c r="AD16" s="60"/>
      <c r="AE16" s="74">
        <v>77</v>
      </c>
      <c r="AF16" s="60">
        <f t="shared" ref="AF16" si="175">AE16*0.045</f>
        <v>3.4649999999999999</v>
      </c>
      <c r="AG16" s="74">
        <v>77</v>
      </c>
      <c r="AH16" s="60">
        <f t="shared" ref="AH16" si="176">AG16*0.045</f>
        <v>3.4649999999999999</v>
      </c>
      <c r="AI16" s="74">
        <v>68</v>
      </c>
      <c r="AJ16" s="60">
        <f t="shared" ref="AJ16" si="177">AI16*0.045</f>
        <v>3.06</v>
      </c>
      <c r="AK16" s="74">
        <v>62</v>
      </c>
      <c r="AL16" s="60">
        <f t="shared" ref="AL16" si="178">AK16*0.045</f>
        <v>2.79</v>
      </c>
      <c r="AM16" s="74">
        <v>49</v>
      </c>
      <c r="AN16" s="60">
        <f t="shared" ref="AN16" si="179">AM16*0.045</f>
        <v>2.2050000000000001</v>
      </c>
      <c r="AO16" s="74">
        <v>79</v>
      </c>
      <c r="AP16" s="60">
        <f t="shared" ref="AP16" si="180">AO16*0.045</f>
        <v>3.5549999999999997</v>
      </c>
      <c r="AQ16" s="74">
        <v>70</v>
      </c>
      <c r="AR16" s="60">
        <f t="shared" ref="AR16" si="181">AQ16*0.045</f>
        <v>3.15</v>
      </c>
      <c r="AS16" s="75">
        <f t="shared" si="19"/>
        <v>60.164999999999999</v>
      </c>
    </row>
    <row r="17" spans="1:45" s="13" customFormat="1" ht="21" customHeight="1" x14ac:dyDescent="0.25">
      <c r="A17" s="59" t="s">
        <v>29</v>
      </c>
      <c r="B17" s="45" t="s">
        <v>92</v>
      </c>
      <c r="C17" s="74">
        <v>59</v>
      </c>
      <c r="D17" s="60">
        <f t="shared" si="0"/>
        <v>2.6549999999999998</v>
      </c>
      <c r="E17" s="74">
        <v>58</v>
      </c>
      <c r="F17" s="60">
        <f t="shared" si="0"/>
        <v>2.61</v>
      </c>
      <c r="G17" s="74">
        <v>56</v>
      </c>
      <c r="H17" s="60">
        <f t="shared" ref="H17" si="182">G17*0.045</f>
        <v>2.52</v>
      </c>
      <c r="I17" s="74">
        <v>54</v>
      </c>
      <c r="J17" s="60">
        <f t="shared" ref="J17" si="183">I17*0.045</f>
        <v>2.4299999999999997</v>
      </c>
      <c r="K17" s="74">
        <v>85</v>
      </c>
      <c r="L17" s="60">
        <f t="shared" ref="L17" si="184">K17*0.045</f>
        <v>3.8249999999999997</v>
      </c>
      <c r="M17" s="74">
        <v>80</v>
      </c>
      <c r="N17" s="60">
        <f t="shared" ref="N17" si="185">M17*0.045</f>
        <v>3.5999999999999996</v>
      </c>
      <c r="O17" s="74">
        <v>76</v>
      </c>
      <c r="P17" s="60">
        <f t="shared" ref="P17" si="186">O17*0.045</f>
        <v>3.42</v>
      </c>
      <c r="Q17" s="74">
        <v>86</v>
      </c>
      <c r="R17" s="60">
        <f t="shared" ref="R17" si="187">Q17*0.045</f>
        <v>3.8699999999999997</v>
      </c>
      <c r="S17" s="74">
        <v>89</v>
      </c>
      <c r="T17" s="60">
        <f t="shared" ref="T17" si="188">S17*0.045</f>
        <v>4.0049999999999999</v>
      </c>
      <c r="U17" s="74">
        <v>95</v>
      </c>
      <c r="V17" s="60">
        <f t="shared" ref="V17" si="189">U17*0.045</f>
        <v>4.2749999999999995</v>
      </c>
      <c r="W17" s="74">
        <v>17</v>
      </c>
      <c r="X17" s="60">
        <f t="shared" ref="X17" si="190">W17*0.045</f>
        <v>0.76500000000000001</v>
      </c>
      <c r="Y17" s="74">
        <v>86</v>
      </c>
      <c r="Z17" s="60">
        <f t="shared" ref="Z17" si="191">Y17*0.045</f>
        <v>3.8699999999999997</v>
      </c>
      <c r="AA17" s="74">
        <v>68</v>
      </c>
      <c r="AB17" s="60">
        <f t="shared" ref="AB17" si="192">AA17*0.045</f>
        <v>3.06</v>
      </c>
      <c r="AC17" s="74"/>
      <c r="AD17" s="60"/>
      <c r="AE17" s="74">
        <v>82</v>
      </c>
      <c r="AF17" s="60">
        <f t="shared" ref="AF17" si="193">AE17*0.045</f>
        <v>3.69</v>
      </c>
      <c r="AG17" s="74">
        <v>73</v>
      </c>
      <c r="AH17" s="60">
        <f t="shared" ref="AH17" si="194">AG17*0.045</f>
        <v>3.2849999999999997</v>
      </c>
      <c r="AI17" s="74">
        <v>82</v>
      </c>
      <c r="AJ17" s="60">
        <f t="shared" ref="AJ17" si="195">AI17*0.045</f>
        <v>3.69</v>
      </c>
      <c r="AK17" s="74">
        <v>91</v>
      </c>
      <c r="AL17" s="60">
        <f t="shared" ref="AL17" si="196">AK17*0.045</f>
        <v>4.0949999999999998</v>
      </c>
      <c r="AM17" s="74">
        <v>51</v>
      </c>
      <c r="AN17" s="60">
        <f t="shared" ref="AN17" si="197">AM17*0.045</f>
        <v>2.2949999999999999</v>
      </c>
      <c r="AO17" s="74">
        <v>93</v>
      </c>
      <c r="AP17" s="60">
        <f t="shared" ref="AP17" si="198">AO17*0.045</f>
        <v>4.1849999999999996</v>
      </c>
      <c r="AQ17" s="74">
        <v>95</v>
      </c>
      <c r="AR17" s="60">
        <f t="shared" ref="AR17" si="199">AQ17*0.045</f>
        <v>4.2749999999999995</v>
      </c>
      <c r="AS17" s="75">
        <f t="shared" si="19"/>
        <v>66.42</v>
      </c>
    </row>
    <row r="18" spans="1:45" s="13" customFormat="1" ht="21" customHeight="1" x14ac:dyDescent="0.25">
      <c r="A18" s="59" t="s">
        <v>30</v>
      </c>
      <c r="B18" s="45" t="s">
        <v>93</v>
      </c>
      <c r="C18" s="74">
        <v>77</v>
      </c>
      <c r="D18" s="60">
        <f t="shared" si="0"/>
        <v>3.4649999999999999</v>
      </c>
      <c r="E18" s="74">
        <v>48</v>
      </c>
      <c r="F18" s="60">
        <f t="shared" si="0"/>
        <v>2.16</v>
      </c>
      <c r="G18" s="74">
        <v>61</v>
      </c>
      <c r="H18" s="60">
        <f t="shared" ref="H18" si="200">G18*0.045</f>
        <v>2.7450000000000001</v>
      </c>
      <c r="I18" s="74">
        <v>62</v>
      </c>
      <c r="J18" s="60">
        <f t="shared" ref="J18" si="201">I18*0.045</f>
        <v>2.79</v>
      </c>
      <c r="K18" s="74">
        <v>68</v>
      </c>
      <c r="L18" s="60">
        <f t="shared" ref="L18" si="202">K18*0.045</f>
        <v>3.06</v>
      </c>
      <c r="M18" s="74">
        <v>72</v>
      </c>
      <c r="N18" s="60">
        <f t="shared" ref="N18" si="203">M18*0.045</f>
        <v>3.2399999999999998</v>
      </c>
      <c r="O18" s="74">
        <v>77</v>
      </c>
      <c r="P18" s="60">
        <f t="shared" ref="P18" si="204">O18*0.045</f>
        <v>3.4649999999999999</v>
      </c>
      <c r="Q18" s="74">
        <v>77</v>
      </c>
      <c r="R18" s="60">
        <f t="shared" ref="R18" si="205">Q18*0.045</f>
        <v>3.4649999999999999</v>
      </c>
      <c r="S18" s="74">
        <v>88</v>
      </c>
      <c r="T18" s="60">
        <f t="shared" ref="T18" si="206">S18*0.045</f>
        <v>3.96</v>
      </c>
      <c r="U18" s="74">
        <v>89</v>
      </c>
      <c r="V18" s="60">
        <f t="shared" ref="V18" si="207">U18*0.045</f>
        <v>4.0049999999999999</v>
      </c>
      <c r="W18" s="74">
        <v>80</v>
      </c>
      <c r="X18" s="60">
        <f t="shared" ref="X18" si="208">W18*0.045</f>
        <v>3.5999999999999996</v>
      </c>
      <c r="Y18" s="74">
        <v>76</v>
      </c>
      <c r="Z18" s="60">
        <f t="shared" ref="Z18" si="209">Y18*0.045</f>
        <v>3.42</v>
      </c>
      <c r="AA18" s="74">
        <v>61</v>
      </c>
      <c r="AB18" s="60">
        <f t="shared" ref="AB18" si="210">AA18*0.045</f>
        <v>2.7450000000000001</v>
      </c>
      <c r="AC18" s="74"/>
      <c r="AD18" s="60"/>
      <c r="AE18" s="74">
        <v>71</v>
      </c>
      <c r="AF18" s="60">
        <f t="shared" ref="AF18" si="211">AE18*0.045</f>
        <v>3.1949999999999998</v>
      </c>
      <c r="AG18" s="74">
        <v>79</v>
      </c>
      <c r="AH18" s="60">
        <f t="shared" ref="AH18" si="212">AG18*0.045</f>
        <v>3.5549999999999997</v>
      </c>
      <c r="AI18" s="74">
        <v>66</v>
      </c>
      <c r="AJ18" s="60">
        <f t="shared" ref="AJ18" si="213">AI18*0.045</f>
        <v>2.9699999999999998</v>
      </c>
      <c r="AK18" s="74">
        <v>52</v>
      </c>
      <c r="AL18" s="60">
        <f t="shared" ref="AL18" si="214">AK18*0.045</f>
        <v>2.34</v>
      </c>
      <c r="AM18" s="74">
        <v>51</v>
      </c>
      <c r="AN18" s="60">
        <f t="shared" ref="AN18" si="215">AM18*0.045</f>
        <v>2.2949999999999999</v>
      </c>
      <c r="AO18" s="74">
        <v>83</v>
      </c>
      <c r="AP18" s="60">
        <f t="shared" ref="AP18" si="216">AO18*0.045</f>
        <v>3.7349999999999999</v>
      </c>
      <c r="AQ18" s="74">
        <v>71</v>
      </c>
      <c r="AR18" s="60">
        <f t="shared" ref="AR18" si="217">AQ18*0.045</f>
        <v>3.1949999999999998</v>
      </c>
      <c r="AS18" s="75">
        <f t="shared" si="19"/>
        <v>63.405000000000008</v>
      </c>
    </row>
    <row r="19" spans="1:45" s="13" customFormat="1" ht="21" customHeight="1" x14ac:dyDescent="0.25">
      <c r="A19" s="59" t="s">
        <v>31</v>
      </c>
      <c r="B19" s="45" t="s">
        <v>94</v>
      </c>
      <c r="C19" s="74">
        <v>67</v>
      </c>
      <c r="D19" s="60">
        <f t="shared" si="0"/>
        <v>3.0149999999999997</v>
      </c>
      <c r="E19" s="74">
        <v>49</v>
      </c>
      <c r="F19" s="60">
        <f t="shared" si="0"/>
        <v>2.2050000000000001</v>
      </c>
      <c r="G19" s="74">
        <v>60</v>
      </c>
      <c r="H19" s="60">
        <f t="shared" ref="H19" si="218">G19*0.045</f>
        <v>2.6999999999999997</v>
      </c>
      <c r="I19" s="74">
        <v>53</v>
      </c>
      <c r="J19" s="60">
        <f t="shared" ref="J19" si="219">I19*0.045</f>
        <v>2.3849999999999998</v>
      </c>
      <c r="K19" s="74">
        <v>62</v>
      </c>
      <c r="L19" s="60">
        <f t="shared" ref="L19" si="220">K19*0.045</f>
        <v>2.79</v>
      </c>
      <c r="M19" s="74">
        <v>74</v>
      </c>
      <c r="N19" s="60">
        <f t="shared" ref="N19" si="221">M19*0.045</f>
        <v>3.33</v>
      </c>
      <c r="O19" s="74">
        <v>72</v>
      </c>
      <c r="P19" s="60">
        <f t="shared" ref="P19" si="222">O19*0.045</f>
        <v>3.2399999999999998</v>
      </c>
      <c r="Q19" s="74">
        <v>78</v>
      </c>
      <c r="R19" s="60">
        <f t="shared" ref="R19" si="223">Q19*0.045</f>
        <v>3.51</v>
      </c>
      <c r="S19" s="74">
        <v>86</v>
      </c>
      <c r="T19" s="60">
        <f t="shared" ref="T19" si="224">S19*0.045</f>
        <v>3.8699999999999997</v>
      </c>
      <c r="U19" s="74">
        <v>85</v>
      </c>
      <c r="V19" s="60">
        <f t="shared" ref="V19" si="225">U19*0.045</f>
        <v>3.8249999999999997</v>
      </c>
      <c r="W19" s="74">
        <v>63</v>
      </c>
      <c r="X19" s="60">
        <f t="shared" ref="X19" si="226">W19*0.045</f>
        <v>2.835</v>
      </c>
      <c r="Y19" s="74">
        <v>71</v>
      </c>
      <c r="Z19" s="60">
        <f t="shared" ref="Z19" si="227">Y19*0.045</f>
        <v>3.1949999999999998</v>
      </c>
      <c r="AA19" s="74">
        <v>54</v>
      </c>
      <c r="AB19" s="60">
        <f t="shared" ref="AB19" si="228">AA19*0.045</f>
        <v>2.4299999999999997</v>
      </c>
      <c r="AC19" s="74"/>
      <c r="AD19" s="60"/>
      <c r="AE19" s="74">
        <v>79</v>
      </c>
      <c r="AF19" s="60">
        <f t="shared" ref="AF19" si="229">AE19*0.045</f>
        <v>3.5549999999999997</v>
      </c>
      <c r="AG19" s="74">
        <v>69</v>
      </c>
      <c r="AH19" s="60">
        <f t="shared" ref="AH19" si="230">AG19*0.045</f>
        <v>3.105</v>
      </c>
      <c r="AI19" s="74">
        <v>75</v>
      </c>
      <c r="AJ19" s="60">
        <f t="shared" ref="AJ19" si="231">AI19*0.045</f>
        <v>3.375</v>
      </c>
      <c r="AK19" s="74">
        <v>77</v>
      </c>
      <c r="AL19" s="60">
        <f t="shared" ref="AL19" si="232">AK19*0.045</f>
        <v>3.4649999999999999</v>
      </c>
      <c r="AM19" s="74">
        <v>47</v>
      </c>
      <c r="AN19" s="60">
        <f t="shared" ref="AN19" si="233">AM19*0.045</f>
        <v>2.1149999999999998</v>
      </c>
      <c r="AO19" s="74">
        <v>77</v>
      </c>
      <c r="AP19" s="60">
        <f t="shared" ref="AP19" si="234">AO19*0.045</f>
        <v>3.4649999999999999</v>
      </c>
      <c r="AQ19" s="74">
        <v>80</v>
      </c>
      <c r="AR19" s="60">
        <f t="shared" ref="AR19" si="235">AQ19*0.045</f>
        <v>3.5999999999999996</v>
      </c>
      <c r="AS19" s="75">
        <f t="shared" si="19"/>
        <v>62.01</v>
      </c>
    </row>
    <row r="20" spans="1:45" s="13" customFormat="1" ht="21" customHeight="1" x14ac:dyDescent="0.25">
      <c r="A20" s="59" t="s">
        <v>32</v>
      </c>
      <c r="B20" s="45" t="s">
        <v>95</v>
      </c>
      <c r="C20" s="74">
        <v>94</v>
      </c>
      <c r="D20" s="60">
        <f t="shared" si="0"/>
        <v>4.2299999999999995</v>
      </c>
      <c r="E20" s="74">
        <v>61</v>
      </c>
      <c r="F20" s="60">
        <f t="shared" si="0"/>
        <v>2.7450000000000001</v>
      </c>
      <c r="G20" s="74">
        <v>62</v>
      </c>
      <c r="H20" s="60">
        <f t="shared" ref="H20" si="236">G20*0.045</f>
        <v>2.79</v>
      </c>
      <c r="I20" s="74">
        <v>62</v>
      </c>
      <c r="J20" s="60">
        <f t="shared" ref="J20" si="237">I20*0.045</f>
        <v>2.79</v>
      </c>
      <c r="K20" s="74">
        <v>79</v>
      </c>
      <c r="L20" s="60">
        <f t="shared" ref="L20" si="238">K20*0.045</f>
        <v>3.5549999999999997</v>
      </c>
      <c r="M20" s="74">
        <v>84</v>
      </c>
      <c r="N20" s="60">
        <f t="shared" ref="N20" si="239">M20*0.045</f>
        <v>3.78</v>
      </c>
      <c r="O20" s="74">
        <v>96</v>
      </c>
      <c r="P20" s="60">
        <f t="shared" ref="P20" si="240">O20*0.045</f>
        <v>4.32</v>
      </c>
      <c r="Q20" s="74">
        <v>89</v>
      </c>
      <c r="R20" s="60">
        <f t="shared" ref="R20" si="241">Q20*0.045</f>
        <v>4.0049999999999999</v>
      </c>
      <c r="S20" s="74">
        <v>95</v>
      </c>
      <c r="T20" s="60">
        <f t="shared" ref="T20" si="242">S20*0.045</f>
        <v>4.2749999999999995</v>
      </c>
      <c r="U20" s="74">
        <v>93</v>
      </c>
      <c r="V20" s="60">
        <f t="shared" ref="V20" si="243">U20*0.045</f>
        <v>4.1849999999999996</v>
      </c>
      <c r="W20" s="74">
        <v>50</v>
      </c>
      <c r="X20" s="60">
        <f t="shared" ref="X20" si="244">W20*0.045</f>
        <v>2.25</v>
      </c>
      <c r="Y20" s="74">
        <v>80</v>
      </c>
      <c r="Z20" s="60">
        <f t="shared" ref="Z20" si="245">Y20*0.045</f>
        <v>3.5999999999999996</v>
      </c>
      <c r="AA20" s="74">
        <v>74</v>
      </c>
      <c r="AB20" s="60">
        <f t="shared" ref="AB20" si="246">AA20*0.045</f>
        <v>3.33</v>
      </c>
      <c r="AC20" s="74"/>
      <c r="AD20" s="60"/>
      <c r="AE20" s="74">
        <v>84</v>
      </c>
      <c r="AF20" s="60">
        <f t="shared" ref="AF20" si="247">AE20*0.045</f>
        <v>3.78</v>
      </c>
      <c r="AG20" s="74">
        <v>83</v>
      </c>
      <c r="AH20" s="60">
        <f t="shared" ref="AH20" si="248">AG20*0.045</f>
        <v>3.7349999999999999</v>
      </c>
      <c r="AI20" s="74">
        <v>88</v>
      </c>
      <c r="AJ20" s="60">
        <f t="shared" ref="AJ20" si="249">AI20*0.045</f>
        <v>3.96</v>
      </c>
      <c r="AK20" s="74">
        <v>88</v>
      </c>
      <c r="AL20" s="60">
        <f t="shared" ref="AL20" si="250">AK20*0.045</f>
        <v>3.96</v>
      </c>
      <c r="AM20" s="74">
        <v>75</v>
      </c>
      <c r="AN20" s="60">
        <f t="shared" ref="AN20" si="251">AM20*0.045</f>
        <v>3.375</v>
      </c>
      <c r="AO20" s="74">
        <v>96</v>
      </c>
      <c r="AP20" s="60">
        <f t="shared" ref="AP20" si="252">AO20*0.045</f>
        <v>4.32</v>
      </c>
      <c r="AQ20" s="74">
        <v>77</v>
      </c>
      <c r="AR20" s="60">
        <f t="shared" ref="AR20" si="253">AQ20*0.045</f>
        <v>3.4649999999999999</v>
      </c>
      <c r="AS20" s="75">
        <f t="shared" si="19"/>
        <v>72.450000000000017</v>
      </c>
    </row>
    <row r="21" spans="1:45" s="13" customFormat="1" ht="21" customHeight="1" x14ac:dyDescent="0.25">
      <c r="A21" s="59" t="s">
        <v>33</v>
      </c>
      <c r="B21" s="45" t="s">
        <v>96</v>
      </c>
      <c r="C21" s="74">
        <v>70</v>
      </c>
      <c r="D21" s="60">
        <f t="shared" si="0"/>
        <v>3.15</v>
      </c>
      <c r="E21" s="74">
        <v>62</v>
      </c>
      <c r="F21" s="60">
        <f t="shared" si="0"/>
        <v>2.79</v>
      </c>
      <c r="G21" s="74">
        <v>60</v>
      </c>
      <c r="H21" s="60">
        <f t="shared" ref="H21" si="254">G21*0.045</f>
        <v>2.6999999999999997</v>
      </c>
      <c r="I21" s="74">
        <v>43</v>
      </c>
      <c r="J21" s="60">
        <f t="shared" ref="J21" si="255">I21*0.045</f>
        <v>1.9349999999999998</v>
      </c>
      <c r="K21" s="74">
        <v>66</v>
      </c>
      <c r="L21" s="60">
        <f t="shared" ref="L21" si="256">K21*0.045</f>
        <v>2.9699999999999998</v>
      </c>
      <c r="M21" s="74">
        <v>79</v>
      </c>
      <c r="N21" s="60">
        <f t="shared" ref="N21" si="257">M21*0.045</f>
        <v>3.5549999999999997</v>
      </c>
      <c r="O21" s="74">
        <v>77</v>
      </c>
      <c r="P21" s="60">
        <f t="shared" ref="P21" si="258">O21*0.045</f>
        <v>3.4649999999999999</v>
      </c>
      <c r="Q21" s="74">
        <v>82</v>
      </c>
      <c r="R21" s="60">
        <f t="shared" ref="R21" si="259">Q21*0.045</f>
        <v>3.69</v>
      </c>
      <c r="S21" s="74">
        <v>86</v>
      </c>
      <c r="T21" s="60">
        <f t="shared" ref="T21" si="260">S21*0.045</f>
        <v>3.8699999999999997</v>
      </c>
      <c r="U21" s="74">
        <v>85</v>
      </c>
      <c r="V21" s="60">
        <f t="shared" ref="V21" si="261">U21*0.045</f>
        <v>3.8249999999999997</v>
      </c>
      <c r="W21" s="74">
        <v>72</v>
      </c>
      <c r="X21" s="60">
        <f t="shared" ref="X21" si="262">W21*0.045</f>
        <v>3.2399999999999998</v>
      </c>
      <c r="Y21" s="74">
        <v>80</v>
      </c>
      <c r="Z21" s="60">
        <f t="shared" ref="Z21" si="263">Y21*0.045</f>
        <v>3.5999999999999996</v>
      </c>
      <c r="AA21" s="74">
        <v>62</v>
      </c>
      <c r="AB21" s="60">
        <f t="shared" ref="AB21" si="264">AA21*0.045</f>
        <v>2.79</v>
      </c>
      <c r="AC21" s="74"/>
      <c r="AD21" s="60"/>
      <c r="AE21" s="74">
        <v>74</v>
      </c>
      <c r="AF21" s="60">
        <f t="shared" ref="AF21" si="265">AE21*0.045</f>
        <v>3.33</v>
      </c>
      <c r="AG21" s="74">
        <v>66</v>
      </c>
      <c r="AH21" s="60">
        <f t="shared" ref="AH21" si="266">AG21*0.045</f>
        <v>2.9699999999999998</v>
      </c>
      <c r="AI21" s="74">
        <v>75</v>
      </c>
      <c r="AJ21" s="60">
        <f t="shared" ref="AJ21" si="267">AI21*0.045</f>
        <v>3.375</v>
      </c>
      <c r="AK21" s="74">
        <v>71</v>
      </c>
      <c r="AL21" s="60">
        <f t="shared" ref="AL21" si="268">AK21*0.045</f>
        <v>3.1949999999999998</v>
      </c>
      <c r="AM21" s="74">
        <v>40</v>
      </c>
      <c r="AN21" s="60">
        <f t="shared" ref="AN21" si="269">AM21*0.045</f>
        <v>1.7999999999999998</v>
      </c>
      <c r="AO21" s="74">
        <v>79</v>
      </c>
      <c r="AP21" s="60">
        <f t="shared" ref="AP21" si="270">AO21*0.045</f>
        <v>3.5549999999999997</v>
      </c>
      <c r="AQ21" s="74">
        <v>73</v>
      </c>
      <c r="AR21" s="60">
        <f t="shared" ref="AR21" si="271">AQ21*0.045</f>
        <v>3.2849999999999997</v>
      </c>
      <c r="AS21" s="75">
        <f t="shared" si="19"/>
        <v>63.089999999999989</v>
      </c>
    </row>
    <row r="22" spans="1:45" s="13" customFormat="1" ht="21" customHeight="1" x14ac:dyDescent="0.25">
      <c r="A22" s="59" t="s">
        <v>34</v>
      </c>
      <c r="B22" s="45" t="s">
        <v>97</v>
      </c>
      <c r="C22" s="74">
        <v>90</v>
      </c>
      <c r="D22" s="60">
        <f t="shared" si="0"/>
        <v>4.05</v>
      </c>
      <c r="E22" s="74">
        <v>64</v>
      </c>
      <c r="F22" s="60">
        <f t="shared" si="0"/>
        <v>2.88</v>
      </c>
      <c r="G22" s="74">
        <v>74</v>
      </c>
      <c r="H22" s="60">
        <f t="shared" ref="H22" si="272">G22*0.045</f>
        <v>3.33</v>
      </c>
      <c r="I22" s="74">
        <v>78</v>
      </c>
      <c r="J22" s="60">
        <f t="shared" ref="J22" si="273">I22*0.045</f>
        <v>3.51</v>
      </c>
      <c r="K22" s="74">
        <v>60</v>
      </c>
      <c r="L22" s="60">
        <f t="shared" ref="L22" si="274">K22*0.045</f>
        <v>2.6999999999999997</v>
      </c>
      <c r="M22" s="74">
        <v>83</v>
      </c>
      <c r="N22" s="60">
        <f t="shared" ref="N22" si="275">M22*0.045</f>
        <v>3.7349999999999999</v>
      </c>
      <c r="O22" s="74">
        <v>76</v>
      </c>
      <c r="P22" s="60">
        <f t="shared" ref="P22" si="276">O22*0.045</f>
        <v>3.42</v>
      </c>
      <c r="Q22" s="74">
        <v>86</v>
      </c>
      <c r="R22" s="60">
        <f t="shared" ref="R22" si="277">Q22*0.045</f>
        <v>3.8699999999999997</v>
      </c>
      <c r="S22" s="74">
        <v>92</v>
      </c>
      <c r="T22" s="60">
        <f t="shared" ref="T22" si="278">S22*0.045</f>
        <v>4.1399999999999997</v>
      </c>
      <c r="U22" s="74">
        <v>93</v>
      </c>
      <c r="V22" s="60">
        <f t="shared" ref="V22" si="279">U22*0.045</f>
        <v>4.1849999999999996</v>
      </c>
      <c r="W22" s="74">
        <v>76</v>
      </c>
      <c r="X22" s="60">
        <f t="shared" ref="X22" si="280">W22*0.045</f>
        <v>3.42</v>
      </c>
      <c r="Y22" s="74">
        <v>79</v>
      </c>
      <c r="Z22" s="60">
        <f t="shared" ref="Z22" si="281">Y22*0.045</f>
        <v>3.5549999999999997</v>
      </c>
      <c r="AA22" s="74">
        <v>68</v>
      </c>
      <c r="AB22" s="60">
        <f t="shared" ref="AB22" si="282">AA22*0.045</f>
        <v>3.06</v>
      </c>
      <c r="AC22" s="74"/>
      <c r="AD22" s="60"/>
      <c r="AE22" s="74">
        <v>86</v>
      </c>
      <c r="AF22" s="60">
        <f t="shared" ref="AF22" si="283">AE22*0.045</f>
        <v>3.8699999999999997</v>
      </c>
      <c r="AG22" s="74">
        <v>90</v>
      </c>
      <c r="AH22" s="60">
        <f t="shared" ref="AH22" si="284">AG22*0.045</f>
        <v>4.05</v>
      </c>
      <c r="AI22" s="74">
        <v>88</v>
      </c>
      <c r="AJ22" s="60">
        <f t="shared" ref="AJ22" si="285">AI22*0.045</f>
        <v>3.96</v>
      </c>
      <c r="AK22" s="74">
        <v>86</v>
      </c>
      <c r="AL22" s="60">
        <f t="shared" ref="AL22" si="286">AK22*0.045</f>
        <v>3.8699999999999997</v>
      </c>
      <c r="AM22" s="74">
        <v>66</v>
      </c>
      <c r="AN22" s="60">
        <f t="shared" ref="AN22" si="287">AM22*0.045</f>
        <v>2.9699999999999998</v>
      </c>
      <c r="AO22" s="74">
        <v>95</v>
      </c>
      <c r="AP22" s="60">
        <f t="shared" ref="AP22" si="288">AO22*0.045</f>
        <v>4.2749999999999995</v>
      </c>
      <c r="AQ22" s="74">
        <v>82</v>
      </c>
      <c r="AR22" s="60">
        <f t="shared" ref="AR22" si="289">AQ22*0.045</f>
        <v>3.69</v>
      </c>
      <c r="AS22" s="75">
        <f t="shared" si="19"/>
        <v>72.540000000000006</v>
      </c>
    </row>
    <row r="23" spans="1:45" s="13" customFormat="1" ht="21" customHeight="1" x14ac:dyDescent="0.25">
      <c r="A23" s="59" t="s">
        <v>35</v>
      </c>
      <c r="B23" s="45" t="s">
        <v>98</v>
      </c>
      <c r="C23" s="74">
        <v>68</v>
      </c>
      <c r="D23" s="60">
        <f t="shared" si="0"/>
        <v>3.06</v>
      </c>
      <c r="E23" s="74">
        <v>45</v>
      </c>
      <c r="F23" s="60">
        <f t="shared" si="0"/>
        <v>2.0249999999999999</v>
      </c>
      <c r="G23" s="74">
        <v>59</v>
      </c>
      <c r="H23" s="60">
        <f t="shared" ref="H23" si="290">G23*0.045</f>
        <v>2.6549999999999998</v>
      </c>
      <c r="I23" s="74">
        <v>52</v>
      </c>
      <c r="J23" s="60">
        <f t="shared" ref="J23" si="291">I23*0.045</f>
        <v>2.34</v>
      </c>
      <c r="K23" s="74">
        <v>58</v>
      </c>
      <c r="L23" s="60">
        <f t="shared" ref="L23" si="292">K23*0.045</f>
        <v>2.61</v>
      </c>
      <c r="M23" s="74">
        <v>79</v>
      </c>
      <c r="N23" s="60">
        <f t="shared" ref="N23" si="293">M23*0.045</f>
        <v>3.5549999999999997</v>
      </c>
      <c r="O23" s="74">
        <v>70</v>
      </c>
      <c r="P23" s="60">
        <f t="shared" ref="P23" si="294">O23*0.045</f>
        <v>3.15</v>
      </c>
      <c r="Q23" s="74">
        <v>72</v>
      </c>
      <c r="R23" s="60">
        <f t="shared" ref="R23" si="295">Q23*0.045</f>
        <v>3.2399999999999998</v>
      </c>
      <c r="S23" s="74">
        <v>86</v>
      </c>
      <c r="T23" s="60">
        <f t="shared" ref="T23" si="296">S23*0.045</f>
        <v>3.8699999999999997</v>
      </c>
      <c r="U23" s="74">
        <v>85</v>
      </c>
      <c r="V23" s="60">
        <f t="shared" ref="V23" si="297">U23*0.045</f>
        <v>3.8249999999999997</v>
      </c>
      <c r="W23" s="74">
        <v>53</v>
      </c>
      <c r="X23" s="60">
        <f t="shared" ref="X23" si="298">W23*0.045</f>
        <v>2.3849999999999998</v>
      </c>
      <c r="Y23" s="74">
        <v>68</v>
      </c>
      <c r="Z23" s="60">
        <f t="shared" ref="Z23" si="299">Y23*0.045</f>
        <v>3.06</v>
      </c>
      <c r="AA23" s="74">
        <v>59</v>
      </c>
      <c r="AB23" s="60">
        <f t="shared" ref="AB23" si="300">AA23*0.045</f>
        <v>2.6549999999999998</v>
      </c>
      <c r="AC23" s="74"/>
      <c r="AD23" s="60"/>
      <c r="AE23" s="74">
        <v>78</v>
      </c>
      <c r="AF23" s="60">
        <f t="shared" ref="AF23" si="301">AE23*0.045</f>
        <v>3.51</v>
      </c>
      <c r="AG23" s="74">
        <v>84</v>
      </c>
      <c r="AH23" s="60">
        <f t="shared" ref="AH23" si="302">AG23*0.045</f>
        <v>3.78</v>
      </c>
      <c r="AI23" s="74">
        <v>77</v>
      </c>
      <c r="AJ23" s="60">
        <f t="shared" ref="AJ23" si="303">AI23*0.045</f>
        <v>3.4649999999999999</v>
      </c>
      <c r="AK23" s="74">
        <v>66</v>
      </c>
      <c r="AL23" s="60">
        <f t="shared" ref="AL23" si="304">AK23*0.045</f>
        <v>2.9699999999999998</v>
      </c>
      <c r="AM23" s="74">
        <v>54</v>
      </c>
      <c r="AN23" s="60">
        <f t="shared" ref="AN23" si="305">AM23*0.045</f>
        <v>2.4299999999999997</v>
      </c>
      <c r="AO23" s="74">
        <v>73</v>
      </c>
      <c r="AP23" s="60">
        <f t="shared" ref="AP23" si="306">AO23*0.045</f>
        <v>3.2849999999999997</v>
      </c>
      <c r="AQ23" s="74">
        <v>69</v>
      </c>
      <c r="AR23" s="60">
        <f t="shared" ref="AR23" si="307">AQ23*0.045</f>
        <v>3.105</v>
      </c>
      <c r="AS23" s="75">
        <f t="shared" si="19"/>
        <v>60.974999999999994</v>
      </c>
    </row>
    <row r="24" spans="1:45" s="13" customFormat="1" ht="21" customHeight="1" x14ac:dyDescent="0.25">
      <c r="A24" s="59" t="s">
        <v>36</v>
      </c>
      <c r="B24" s="45" t="s">
        <v>99</v>
      </c>
      <c r="C24" s="74">
        <v>64</v>
      </c>
      <c r="D24" s="60">
        <f t="shared" si="0"/>
        <v>2.88</v>
      </c>
      <c r="E24" s="74">
        <v>43</v>
      </c>
      <c r="F24" s="60">
        <f t="shared" si="0"/>
        <v>1.9349999999999998</v>
      </c>
      <c r="G24" s="74">
        <v>60</v>
      </c>
      <c r="H24" s="60">
        <f t="shared" ref="H24" si="308">G24*0.045</f>
        <v>2.6999999999999997</v>
      </c>
      <c r="I24" s="74">
        <v>50</v>
      </c>
      <c r="J24" s="60">
        <f t="shared" ref="J24" si="309">I24*0.045</f>
        <v>2.25</v>
      </c>
      <c r="K24" s="74">
        <v>56</v>
      </c>
      <c r="L24" s="60">
        <f t="shared" ref="L24" si="310">K24*0.045</f>
        <v>2.52</v>
      </c>
      <c r="M24" s="74">
        <v>77</v>
      </c>
      <c r="N24" s="60">
        <f t="shared" ref="N24" si="311">M24*0.045</f>
        <v>3.4649999999999999</v>
      </c>
      <c r="O24" s="74">
        <v>86</v>
      </c>
      <c r="P24" s="60">
        <f t="shared" ref="P24" si="312">O24*0.045</f>
        <v>3.8699999999999997</v>
      </c>
      <c r="Q24" s="74">
        <v>79</v>
      </c>
      <c r="R24" s="60">
        <f t="shared" ref="R24" si="313">Q24*0.045</f>
        <v>3.5549999999999997</v>
      </c>
      <c r="S24" s="74">
        <v>87</v>
      </c>
      <c r="T24" s="60">
        <f t="shared" ref="T24" si="314">S24*0.045</f>
        <v>3.915</v>
      </c>
      <c r="U24" s="74">
        <v>90</v>
      </c>
      <c r="V24" s="60">
        <f t="shared" ref="V24" si="315">U24*0.045</f>
        <v>4.05</v>
      </c>
      <c r="W24" s="74">
        <v>67</v>
      </c>
      <c r="X24" s="60">
        <f t="shared" ref="X24" si="316">W24*0.045</f>
        <v>3.0149999999999997</v>
      </c>
      <c r="Y24" s="74">
        <v>65</v>
      </c>
      <c r="Z24" s="60">
        <f t="shared" ref="Z24" si="317">Y24*0.045</f>
        <v>2.9249999999999998</v>
      </c>
      <c r="AA24" s="74">
        <v>63</v>
      </c>
      <c r="AB24" s="60">
        <f t="shared" ref="AB24" si="318">AA24*0.045</f>
        <v>2.835</v>
      </c>
      <c r="AC24" s="74"/>
      <c r="AD24" s="60"/>
      <c r="AE24" s="74">
        <v>78</v>
      </c>
      <c r="AF24" s="60">
        <f t="shared" ref="AF24" si="319">AE24*0.045</f>
        <v>3.51</v>
      </c>
      <c r="AG24" s="74">
        <v>65</v>
      </c>
      <c r="AH24" s="60">
        <f t="shared" ref="AH24" si="320">AG24*0.045</f>
        <v>2.9249999999999998</v>
      </c>
      <c r="AI24" s="74">
        <v>66</v>
      </c>
      <c r="AJ24" s="60">
        <f t="shared" ref="AJ24" si="321">AI24*0.045</f>
        <v>2.9699999999999998</v>
      </c>
      <c r="AK24" s="74">
        <v>66</v>
      </c>
      <c r="AL24" s="60">
        <f t="shared" ref="AL24" si="322">AK24*0.045</f>
        <v>2.9699999999999998</v>
      </c>
      <c r="AM24" s="74">
        <v>45</v>
      </c>
      <c r="AN24" s="60">
        <f t="shared" ref="AN24" si="323">AM24*0.045</f>
        <v>2.0249999999999999</v>
      </c>
      <c r="AO24" s="74">
        <v>85</v>
      </c>
      <c r="AP24" s="60">
        <f t="shared" ref="AP24" si="324">AO24*0.045</f>
        <v>3.8249999999999997</v>
      </c>
      <c r="AQ24" s="74">
        <v>64</v>
      </c>
      <c r="AR24" s="60">
        <f t="shared" ref="AR24" si="325">AQ24*0.045</f>
        <v>2.88</v>
      </c>
      <c r="AS24" s="75">
        <f t="shared" si="19"/>
        <v>61.019999999999989</v>
      </c>
    </row>
    <row r="25" spans="1:45" s="13" customFormat="1" ht="21" customHeight="1" x14ac:dyDescent="0.25">
      <c r="A25" s="59" t="s">
        <v>37</v>
      </c>
      <c r="B25" s="45" t="s">
        <v>100</v>
      </c>
      <c r="C25" s="74">
        <v>88</v>
      </c>
      <c r="D25" s="60">
        <f t="shared" si="0"/>
        <v>3.96</v>
      </c>
      <c r="E25" s="74">
        <v>63</v>
      </c>
      <c r="F25" s="60">
        <f t="shared" si="0"/>
        <v>2.835</v>
      </c>
      <c r="G25" s="74">
        <v>61</v>
      </c>
      <c r="H25" s="60">
        <f t="shared" ref="H25" si="326">G25*0.045</f>
        <v>2.7450000000000001</v>
      </c>
      <c r="I25" s="74">
        <v>81</v>
      </c>
      <c r="J25" s="60">
        <f t="shared" ref="J25" si="327">I25*0.045</f>
        <v>3.645</v>
      </c>
      <c r="K25" s="74">
        <v>93</v>
      </c>
      <c r="L25" s="60">
        <f t="shared" ref="L25" si="328">K25*0.045</f>
        <v>4.1849999999999996</v>
      </c>
      <c r="M25" s="74">
        <v>89</v>
      </c>
      <c r="N25" s="60">
        <f t="shared" ref="N25" si="329">M25*0.045</f>
        <v>4.0049999999999999</v>
      </c>
      <c r="O25" s="74">
        <v>91</v>
      </c>
      <c r="P25" s="60">
        <f t="shared" ref="P25" si="330">O25*0.045</f>
        <v>4.0949999999999998</v>
      </c>
      <c r="Q25" s="74">
        <v>86</v>
      </c>
      <c r="R25" s="60">
        <f t="shared" ref="R25" si="331">Q25*0.045</f>
        <v>3.8699999999999997</v>
      </c>
      <c r="S25" s="74">
        <v>90</v>
      </c>
      <c r="T25" s="60">
        <f t="shared" ref="T25" si="332">S25*0.045</f>
        <v>4.05</v>
      </c>
      <c r="U25" s="74">
        <v>94</v>
      </c>
      <c r="V25" s="60">
        <f t="shared" ref="V25" si="333">U25*0.045</f>
        <v>4.2299999999999995</v>
      </c>
      <c r="W25" s="74">
        <v>62</v>
      </c>
      <c r="X25" s="60">
        <f t="shared" ref="X25" si="334">W25*0.045</f>
        <v>2.79</v>
      </c>
      <c r="Y25" s="74">
        <v>93</v>
      </c>
      <c r="Z25" s="60">
        <f t="shared" ref="Z25" si="335">Y25*0.045</f>
        <v>4.1849999999999996</v>
      </c>
      <c r="AA25" s="74">
        <v>69</v>
      </c>
      <c r="AB25" s="60">
        <f t="shared" ref="AB25" si="336">AA25*0.045</f>
        <v>3.105</v>
      </c>
      <c r="AC25" s="74"/>
      <c r="AD25" s="60"/>
      <c r="AE25" s="74">
        <v>87</v>
      </c>
      <c r="AF25" s="60">
        <f t="shared" ref="AF25" si="337">AE25*0.045</f>
        <v>3.915</v>
      </c>
      <c r="AG25" s="74">
        <v>82</v>
      </c>
      <c r="AH25" s="60">
        <f t="shared" ref="AH25" si="338">AG25*0.045</f>
        <v>3.69</v>
      </c>
      <c r="AI25" s="74">
        <v>79</v>
      </c>
      <c r="AJ25" s="60">
        <f t="shared" ref="AJ25" si="339">AI25*0.045</f>
        <v>3.5549999999999997</v>
      </c>
      <c r="AK25" s="74">
        <v>93</v>
      </c>
      <c r="AL25" s="60">
        <f t="shared" ref="AL25" si="340">AK25*0.045</f>
        <v>4.1849999999999996</v>
      </c>
      <c r="AM25" s="74">
        <v>64</v>
      </c>
      <c r="AN25" s="60">
        <f t="shared" ref="AN25" si="341">AM25*0.045</f>
        <v>2.88</v>
      </c>
      <c r="AO25" s="74">
        <v>83</v>
      </c>
      <c r="AP25" s="60">
        <f t="shared" ref="AP25" si="342">AO25*0.045</f>
        <v>3.7349999999999999</v>
      </c>
      <c r="AQ25" s="74">
        <v>95</v>
      </c>
      <c r="AR25" s="60">
        <f t="shared" ref="AR25" si="343">AQ25*0.045</f>
        <v>4.2749999999999995</v>
      </c>
      <c r="AS25" s="75">
        <f t="shared" si="19"/>
        <v>73.934999999999988</v>
      </c>
    </row>
    <row r="26" spans="1:45" s="13" customFormat="1" ht="21" customHeight="1" x14ac:dyDescent="0.25">
      <c r="A26" s="59" t="s">
        <v>38</v>
      </c>
      <c r="B26" s="45" t="s">
        <v>101</v>
      </c>
      <c r="C26" s="74">
        <v>70</v>
      </c>
      <c r="D26" s="60">
        <f t="shared" si="0"/>
        <v>3.15</v>
      </c>
      <c r="E26" s="74">
        <v>40</v>
      </c>
      <c r="F26" s="60">
        <f t="shared" si="0"/>
        <v>1.7999999999999998</v>
      </c>
      <c r="G26" s="74">
        <v>55</v>
      </c>
      <c r="H26" s="60">
        <f t="shared" ref="H26" si="344">G26*0.045</f>
        <v>2.4750000000000001</v>
      </c>
      <c r="I26" s="74">
        <v>43</v>
      </c>
      <c r="J26" s="60">
        <f t="shared" ref="J26" si="345">I26*0.045</f>
        <v>1.9349999999999998</v>
      </c>
      <c r="K26" s="74">
        <v>87</v>
      </c>
      <c r="L26" s="60">
        <f t="shared" ref="L26" si="346">K26*0.045</f>
        <v>3.915</v>
      </c>
      <c r="M26" s="74">
        <v>82</v>
      </c>
      <c r="N26" s="60">
        <f t="shared" ref="N26" si="347">M26*0.045</f>
        <v>3.69</v>
      </c>
      <c r="O26" s="74">
        <v>68</v>
      </c>
      <c r="P26" s="60">
        <f t="shared" ref="P26" si="348">O26*0.045</f>
        <v>3.06</v>
      </c>
      <c r="Q26" s="74">
        <v>80</v>
      </c>
      <c r="R26" s="60">
        <f t="shared" ref="R26" si="349">Q26*0.045</f>
        <v>3.5999999999999996</v>
      </c>
      <c r="S26" s="74">
        <v>88</v>
      </c>
      <c r="T26" s="60">
        <f t="shared" ref="T26" si="350">S26*0.045</f>
        <v>3.96</v>
      </c>
      <c r="U26" s="74">
        <v>90</v>
      </c>
      <c r="V26" s="60">
        <f t="shared" ref="V26" si="351">U26*0.045</f>
        <v>4.05</v>
      </c>
      <c r="W26" s="74">
        <v>62</v>
      </c>
      <c r="X26" s="60">
        <f t="shared" ref="X26" si="352">W26*0.045</f>
        <v>2.79</v>
      </c>
      <c r="Y26" s="74">
        <v>73</v>
      </c>
      <c r="Z26" s="60">
        <f t="shared" ref="Z26" si="353">Y26*0.045</f>
        <v>3.2849999999999997</v>
      </c>
      <c r="AA26" s="74">
        <v>49</v>
      </c>
      <c r="AB26" s="60">
        <f t="shared" ref="AB26" si="354">AA26*0.045</f>
        <v>2.2050000000000001</v>
      </c>
      <c r="AC26" s="74"/>
      <c r="AD26" s="60"/>
      <c r="AE26" s="74">
        <v>73</v>
      </c>
      <c r="AF26" s="60">
        <f t="shared" ref="AF26" si="355">AE26*0.045</f>
        <v>3.2849999999999997</v>
      </c>
      <c r="AG26" s="74">
        <v>69</v>
      </c>
      <c r="AH26" s="60">
        <f t="shared" ref="AH26" si="356">AG26*0.045</f>
        <v>3.105</v>
      </c>
      <c r="AI26" s="74">
        <v>77</v>
      </c>
      <c r="AJ26" s="60">
        <f t="shared" ref="AJ26" si="357">AI26*0.045</f>
        <v>3.4649999999999999</v>
      </c>
      <c r="AK26" s="74">
        <v>74</v>
      </c>
      <c r="AL26" s="60">
        <f t="shared" ref="AL26" si="358">AK26*0.045</f>
        <v>3.33</v>
      </c>
      <c r="AM26" s="74">
        <v>45</v>
      </c>
      <c r="AN26" s="60">
        <f t="shared" ref="AN26" si="359">AM26*0.045</f>
        <v>2.0249999999999999</v>
      </c>
      <c r="AO26" s="74">
        <v>75</v>
      </c>
      <c r="AP26" s="60">
        <f t="shared" ref="AP26" si="360">AO26*0.045</f>
        <v>3.375</v>
      </c>
      <c r="AQ26" s="74">
        <v>72</v>
      </c>
      <c r="AR26" s="60">
        <f t="shared" ref="AR26" si="361">AQ26*0.045</f>
        <v>3.2399999999999998</v>
      </c>
      <c r="AS26" s="75">
        <f t="shared" si="19"/>
        <v>61.739999999999995</v>
      </c>
    </row>
    <row r="27" spans="1:45" s="13" customFormat="1" ht="21" customHeight="1" x14ac:dyDescent="0.25">
      <c r="A27" s="59" t="s">
        <v>39</v>
      </c>
      <c r="B27" s="45" t="s">
        <v>102</v>
      </c>
      <c r="C27" s="74">
        <v>79</v>
      </c>
      <c r="D27" s="60">
        <f t="shared" si="0"/>
        <v>3.5549999999999997</v>
      </c>
      <c r="E27" s="74">
        <v>42</v>
      </c>
      <c r="F27" s="60">
        <f t="shared" si="0"/>
        <v>1.89</v>
      </c>
      <c r="G27" s="74">
        <v>65</v>
      </c>
      <c r="H27" s="60">
        <f t="shared" ref="H27" si="362">G27*0.045</f>
        <v>2.9249999999999998</v>
      </c>
      <c r="I27" s="74">
        <v>34</v>
      </c>
      <c r="J27" s="60">
        <f t="shared" ref="J27" si="363">I27*0.045</f>
        <v>1.53</v>
      </c>
      <c r="K27" s="74">
        <v>81</v>
      </c>
      <c r="L27" s="60">
        <f t="shared" ref="L27" si="364">K27*0.045</f>
        <v>3.645</v>
      </c>
      <c r="M27" s="74">
        <v>77</v>
      </c>
      <c r="N27" s="60">
        <f t="shared" ref="N27" si="365">M27*0.045</f>
        <v>3.4649999999999999</v>
      </c>
      <c r="O27" s="74">
        <v>76</v>
      </c>
      <c r="P27" s="60">
        <f t="shared" ref="P27" si="366">O27*0.045</f>
        <v>3.42</v>
      </c>
      <c r="Q27" s="74">
        <v>83</v>
      </c>
      <c r="R27" s="60">
        <f t="shared" ref="R27" si="367">Q27*0.045</f>
        <v>3.7349999999999999</v>
      </c>
      <c r="S27" s="74">
        <v>86</v>
      </c>
      <c r="T27" s="60">
        <f t="shared" ref="T27" si="368">S27*0.045</f>
        <v>3.8699999999999997</v>
      </c>
      <c r="U27" s="74">
        <v>89</v>
      </c>
      <c r="V27" s="60">
        <f t="shared" ref="V27" si="369">U27*0.045</f>
        <v>4.0049999999999999</v>
      </c>
      <c r="W27" s="74">
        <v>53</v>
      </c>
      <c r="X27" s="60">
        <f t="shared" ref="X27" si="370">W27*0.045</f>
        <v>2.3849999999999998</v>
      </c>
      <c r="Y27" s="74">
        <v>76</v>
      </c>
      <c r="Z27" s="60">
        <f t="shared" ref="Z27" si="371">Y27*0.045</f>
        <v>3.42</v>
      </c>
      <c r="AA27" s="74">
        <v>56</v>
      </c>
      <c r="AB27" s="60">
        <f t="shared" ref="AB27" si="372">AA27*0.045</f>
        <v>2.52</v>
      </c>
      <c r="AC27" s="74"/>
      <c r="AD27" s="60"/>
      <c r="AE27" s="74">
        <v>71</v>
      </c>
      <c r="AF27" s="60">
        <f t="shared" ref="AF27" si="373">AE27*0.045</f>
        <v>3.1949999999999998</v>
      </c>
      <c r="AG27" s="74">
        <v>68</v>
      </c>
      <c r="AH27" s="60">
        <f t="shared" ref="AH27" si="374">AG27*0.045</f>
        <v>3.06</v>
      </c>
      <c r="AI27" s="74">
        <v>73</v>
      </c>
      <c r="AJ27" s="60">
        <f t="shared" ref="AJ27" si="375">AI27*0.045</f>
        <v>3.2849999999999997</v>
      </c>
      <c r="AK27" s="74">
        <v>66</v>
      </c>
      <c r="AL27" s="60">
        <f t="shared" ref="AL27" si="376">AK27*0.045</f>
        <v>2.9699999999999998</v>
      </c>
      <c r="AM27" s="74">
        <v>52</v>
      </c>
      <c r="AN27" s="60">
        <f t="shared" ref="AN27" si="377">AM27*0.045</f>
        <v>2.34</v>
      </c>
      <c r="AO27" s="74">
        <v>78</v>
      </c>
      <c r="AP27" s="60">
        <f t="shared" ref="AP27" si="378">AO27*0.045</f>
        <v>3.51</v>
      </c>
      <c r="AQ27" s="74">
        <v>70</v>
      </c>
      <c r="AR27" s="60">
        <f t="shared" ref="AR27" si="379">AQ27*0.045</f>
        <v>3.15</v>
      </c>
      <c r="AS27" s="75">
        <f t="shared" si="19"/>
        <v>61.875</v>
      </c>
    </row>
    <row r="28" spans="1:45" s="13" customFormat="1" ht="21" customHeight="1" x14ac:dyDescent="0.25">
      <c r="A28" s="59" t="s">
        <v>40</v>
      </c>
      <c r="B28" s="45" t="s">
        <v>103</v>
      </c>
      <c r="C28" s="74">
        <v>85</v>
      </c>
      <c r="D28" s="60">
        <f t="shared" si="0"/>
        <v>3.8249999999999997</v>
      </c>
      <c r="E28" s="74">
        <v>75</v>
      </c>
      <c r="F28" s="60">
        <f t="shared" si="0"/>
        <v>3.375</v>
      </c>
      <c r="G28" s="74">
        <v>70</v>
      </c>
      <c r="H28" s="60">
        <f t="shared" ref="H28" si="380">G28*0.045</f>
        <v>3.15</v>
      </c>
      <c r="I28" s="74">
        <v>75</v>
      </c>
      <c r="J28" s="60">
        <f t="shared" ref="J28" si="381">I28*0.045</f>
        <v>3.375</v>
      </c>
      <c r="K28" s="74">
        <v>94</v>
      </c>
      <c r="L28" s="60">
        <f t="shared" ref="L28" si="382">K28*0.045</f>
        <v>4.2299999999999995</v>
      </c>
      <c r="M28" s="74">
        <v>84</v>
      </c>
      <c r="N28" s="60">
        <f t="shared" ref="N28" si="383">M28*0.045</f>
        <v>3.78</v>
      </c>
      <c r="O28" s="74">
        <v>77</v>
      </c>
      <c r="P28" s="60">
        <f t="shared" ref="P28" si="384">O28*0.045</f>
        <v>3.4649999999999999</v>
      </c>
      <c r="Q28" s="74">
        <v>97</v>
      </c>
      <c r="R28" s="60">
        <f t="shared" ref="R28" si="385">Q28*0.045</f>
        <v>4.3650000000000002</v>
      </c>
      <c r="S28" s="74">
        <v>95</v>
      </c>
      <c r="T28" s="60">
        <f t="shared" ref="T28" si="386">S28*0.045</f>
        <v>4.2749999999999995</v>
      </c>
      <c r="U28" s="74">
        <v>96</v>
      </c>
      <c r="V28" s="60">
        <f t="shared" ref="V28" si="387">U28*0.045</f>
        <v>4.32</v>
      </c>
      <c r="W28" s="74">
        <v>95</v>
      </c>
      <c r="X28" s="60">
        <f t="shared" ref="X28" si="388">W28*0.045</f>
        <v>4.2749999999999995</v>
      </c>
      <c r="Y28" s="74">
        <v>72</v>
      </c>
      <c r="Z28" s="60">
        <f t="shared" ref="Z28" si="389">Y28*0.045</f>
        <v>3.2399999999999998</v>
      </c>
      <c r="AA28" s="74">
        <v>79</v>
      </c>
      <c r="AB28" s="60">
        <f t="shared" ref="AB28" si="390">AA28*0.045</f>
        <v>3.5549999999999997</v>
      </c>
      <c r="AC28" s="74"/>
      <c r="AD28" s="60"/>
      <c r="AE28" s="74">
        <v>90</v>
      </c>
      <c r="AF28" s="60">
        <f t="shared" ref="AF28" si="391">AE28*0.045</f>
        <v>4.05</v>
      </c>
      <c r="AG28" s="74">
        <v>89</v>
      </c>
      <c r="AH28" s="60">
        <f t="shared" ref="AH28" si="392">AG28*0.045</f>
        <v>4.0049999999999999</v>
      </c>
      <c r="AI28" s="74">
        <v>80</v>
      </c>
      <c r="AJ28" s="60">
        <f t="shared" ref="AJ28" si="393">AI28*0.045</f>
        <v>3.5999999999999996</v>
      </c>
      <c r="AK28" s="74">
        <v>87</v>
      </c>
      <c r="AL28" s="60">
        <f t="shared" ref="AL28" si="394">AK28*0.045</f>
        <v>3.915</v>
      </c>
      <c r="AM28" s="74">
        <v>62</v>
      </c>
      <c r="AN28" s="60">
        <f t="shared" ref="AN28" si="395">AM28*0.045</f>
        <v>2.79</v>
      </c>
      <c r="AO28" s="74">
        <v>94</v>
      </c>
      <c r="AP28" s="60">
        <f t="shared" ref="AP28" si="396">AO28*0.045</f>
        <v>4.2299999999999995</v>
      </c>
      <c r="AQ28" s="74">
        <v>79</v>
      </c>
      <c r="AR28" s="60">
        <f t="shared" ref="AR28" si="397">AQ28*0.045</f>
        <v>3.5549999999999997</v>
      </c>
      <c r="AS28" s="75">
        <f t="shared" si="19"/>
        <v>75.375</v>
      </c>
    </row>
    <row r="29" spans="1:45" s="13" customFormat="1" ht="21" customHeight="1" x14ac:dyDescent="0.25">
      <c r="A29" s="59" t="s">
        <v>41</v>
      </c>
      <c r="B29" s="45" t="s">
        <v>104</v>
      </c>
      <c r="C29" s="74">
        <v>72</v>
      </c>
      <c r="D29" s="60">
        <f t="shared" si="0"/>
        <v>3.2399999999999998</v>
      </c>
      <c r="E29" s="74">
        <v>59</v>
      </c>
      <c r="F29" s="60">
        <f t="shared" si="0"/>
        <v>2.6549999999999998</v>
      </c>
      <c r="G29" s="74">
        <v>60</v>
      </c>
      <c r="H29" s="60">
        <f t="shared" ref="H29" si="398">G29*0.045</f>
        <v>2.6999999999999997</v>
      </c>
      <c r="I29" s="74">
        <v>63</v>
      </c>
      <c r="J29" s="60">
        <f t="shared" ref="J29" si="399">I29*0.045</f>
        <v>2.835</v>
      </c>
      <c r="K29" s="74">
        <v>71</v>
      </c>
      <c r="L29" s="60">
        <f t="shared" ref="L29" si="400">K29*0.045</f>
        <v>3.1949999999999998</v>
      </c>
      <c r="M29" s="74">
        <v>80</v>
      </c>
      <c r="N29" s="60">
        <f t="shared" ref="N29" si="401">M29*0.045</f>
        <v>3.5999999999999996</v>
      </c>
      <c r="O29" s="74">
        <v>88</v>
      </c>
      <c r="P29" s="60">
        <f t="shared" ref="P29" si="402">O29*0.045</f>
        <v>3.96</v>
      </c>
      <c r="Q29" s="74">
        <v>78</v>
      </c>
      <c r="R29" s="60">
        <f t="shared" ref="R29" si="403">Q29*0.045</f>
        <v>3.51</v>
      </c>
      <c r="S29" s="74">
        <v>87</v>
      </c>
      <c r="T29" s="60">
        <f t="shared" ref="T29" si="404">S29*0.045</f>
        <v>3.915</v>
      </c>
      <c r="U29" s="74">
        <v>89</v>
      </c>
      <c r="V29" s="60">
        <f t="shared" ref="V29" si="405">U29*0.045</f>
        <v>4.0049999999999999</v>
      </c>
      <c r="W29" s="74">
        <v>55</v>
      </c>
      <c r="X29" s="60">
        <f t="shared" ref="X29" si="406">W29*0.045</f>
        <v>2.4750000000000001</v>
      </c>
      <c r="Y29" s="74">
        <v>84</v>
      </c>
      <c r="Z29" s="60">
        <f t="shared" ref="Z29" si="407">Y29*0.045</f>
        <v>3.78</v>
      </c>
      <c r="AA29" s="74">
        <v>57</v>
      </c>
      <c r="AB29" s="60">
        <f t="shared" ref="AB29" si="408">AA29*0.045</f>
        <v>2.5649999999999999</v>
      </c>
      <c r="AC29" s="74"/>
      <c r="AD29" s="60"/>
      <c r="AE29" s="74">
        <v>85</v>
      </c>
      <c r="AF29" s="60">
        <f t="shared" ref="AF29" si="409">AE29*0.045</f>
        <v>3.8249999999999997</v>
      </c>
      <c r="AG29" s="74">
        <v>82</v>
      </c>
      <c r="AH29" s="60">
        <f t="shared" ref="AH29" si="410">AG29*0.045</f>
        <v>3.69</v>
      </c>
      <c r="AI29" s="74">
        <v>82</v>
      </c>
      <c r="AJ29" s="60">
        <f t="shared" ref="AJ29" si="411">AI29*0.045</f>
        <v>3.69</v>
      </c>
      <c r="AK29" s="74">
        <v>94</v>
      </c>
      <c r="AL29" s="60">
        <f t="shared" ref="AL29" si="412">AK29*0.045</f>
        <v>4.2299999999999995</v>
      </c>
      <c r="AM29" s="74">
        <v>64</v>
      </c>
      <c r="AN29" s="60">
        <f t="shared" ref="AN29" si="413">AM29*0.045</f>
        <v>2.88</v>
      </c>
      <c r="AO29" s="74">
        <v>78</v>
      </c>
      <c r="AP29" s="60">
        <f t="shared" ref="AP29" si="414">AO29*0.045</f>
        <v>3.51</v>
      </c>
      <c r="AQ29" s="74">
        <v>81</v>
      </c>
      <c r="AR29" s="60">
        <f t="shared" ref="AR29" si="415">AQ29*0.045</f>
        <v>3.645</v>
      </c>
      <c r="AS29" s="75">
        <f t="shared" si="19"/>
        <v>67.905000000000001</v>
      </c>
    </row>
    <row r="30" spans="1:45" s="13" customFormat="1" ht="21" customHeight="1" x14ac:dyDescent="0.25">
      <c r="A30" s="59" t="s">
        <v>42</v>
      </c>
      <c r="B30" s="45" t="s">
        <v>105</v>
      </c>
      <c r="C30" s="74">
        <v>72</v>
      </c>
      <c r="D30" s="60">
        <f t="shared" si="0"/>
        <v>3.2399999999999998</v>
      </c>
      <c r="E30" s="74">
        <v>65</v>
      </c>
      <c r="F30" s="60">
        <f t="shared" si="0"/>
        <v>2.9249999999999998</v>
      </c>
      <c r="G30" s="74">
        <v>66</v>
      </c>
      <c r="H30" s="60">
        <f t="shared" ref="H30" si="416">G30*0.045</f>
        <v>2.9699999999999998</v>
      </c>
      <c r="I30" s="74">
        <v>57</v>
      </c>
      <c r="J30" s="60">
        <f t="shared" ref="J30" si="417">I30*0.045</f>
        <v>2.5649999999999999</v>
      </c>
      <c r="K30" s="74">
        <v>85</v>
      </c>
      <c r="L30" s="60">
        <f t="shared" ref="L30" si="418">K30*0.045</f>
        <v>3.8249999999999997</v>
      </c>
      <c r="M30" s="74">
        <v>83</v>
      </c>
      <c r="N30" s="60">
        <f t="shared" ref="N30" si="419">M30*0.045</f>
        <v>3.7349999999999999</v>
      </c>
      <c r="O30" s="74">
        <v>76</v>
      </c>
      <c r="P30" s="60">
        <f t="shared" ref="P30" si="420">O30*0.045</f>
        <v>3.42</v>
      </c>
      <c r="Q30" s="74">
        <v>80</v>
      </c>
      <c r="R30" s="60">
        <f t="shared" ref="R30" si="421">Q30*0.045</f>
        <v>3.5999999999999996</v>
      </c>
      <c r="S30" s="74">
        <v>86</v>
      </c>
      <c r="T30" s="60">
        <f t="shared" ref="T30" si="422">S30*0.045</f>
        <v>3.8699999999999997</v>
      </c>
      <c r="U30" s="74">
        <v>86</v>
      </c>
      <c r="V30" s="60">
        <f t="shared" ref="V30" si="423">U30*0.045</f>
        <v>3.8699999999999997</v>
      </c>
      <c r="W30" s="74">
        <v>85</v>
      </c>
      <c r="X30" s="60">
        <f t="shared" ref="X30" si="424">W30*0.045</f>
        <v>3.8249999999999997</v>
      </c>
      <c r="Y30" s="74">
        <v>74</v>
      </c>
      <c r="Z30" s="60">
        <f t="shared" ref="Z30" si="425">Y30*0.045</f>
        <v>3.33</v>
      </c>
      <c r="AA30" s="74">
        <v>61</v>
      </c>
      <c r="AB30" s="60">
        <f t="shared" ref="AB30" si="426">AA30*0.045</f>
        <v>2.7450000000000001</v>
      </c>
      <c r="AC30" s="74"/>
      <c r="AD30" s="60"/>
      <c r="AE30" s="74">
        <v>80</v>
      </c>
      <c r="AF30" s="60">
        <f t="shared" ref="AF30" si="427">AE30*0.045</f>
        <v>3.5999999999999996</v>
      </c>
      <c r="AG30" s="74">
        <v>77</v>
      </c>
      <c r="AH30" s="60">
        <f t="shared" ref="AH30" si="428">AG30*0.045</f>
        <v>3.4649999999999999</v>
      </c>
      <c r="AI30" s="74">
        <v>84</v>
      </c>
      <c r="AJ30" s="60">
        <f t="shared" ref="AJ30" si="429">AI30*0.045</f>
        <v>3.78</v>
      </c>
      <c r="AK30" s="74">
        <v>93</v>
      </c>
      <c r="AL30" s="60">
        <f t="shared" ref="AL30" si="430">AK30*0.045</f>
        <v>4.1849999999999996</v>
      </c>
      <c r="AM30" s="74">
        <v>47</v>
      </c>
      <c r="AN30" s="60">
        <f t="shared" ref="AN30" si="431">AM30*0.045</f>
        <v>2.1149999999999998</v>
      </c>
      <c r="AO30" s="74">
        <v>78</v>
      </c>
      <c r="AP30" s="60">
        <f t="shared" ref="AP30" si="432">AO30*0.045</f>
        <v>3.51</v>
      </c>
      <c r="AQ30" s="74">
        <v>69</v>
      </c>
      <c r="AR30" s="60">
        <f t="shared" ref="AR30" si="433">AQ30*0.045</f>
        <v>3.105</v>
      </c>
      <c r="AS30" s="75">
        <f t="shared" si="19"/>
        <v>67.680000000000007</v>
      </c>
    </row>
    <row r="31" spans="1:45" s="13" customFormat="1" ht="21" customHeight="1" x14ac:dyDescent="0.25">
      <c r="A31" s="59" t="s">
        <v>43</v>
      </c>
      <c r="B31" s="45" t="s">
        <v>106</v>
      </c>
      <c r="C31" s="76">
        <v>82</v>
      </c>
      <c r="D31" s="60">
        <f t="shared" si="0"/>
        <v>3.69</v>
      </c>
      <c r="E31" s="76">
        <v>58</v>
      </c>
      <c r="F31" s="60">
        <f t="shared" si="0"/>
        <v>2.61</v>
      </c>
      <c r="G31" s="76">
        <v>60</v>
      </c>
      <c r="H31" s="60">
        <f t="shared" ref="H31" si="434">G31*0.045</f>
        <v>2.6999999999999997</v>
      </c>
      <c r="I31" s="76">
        <v>65</v>
      </c>
      <c r="J31" s="60">
        <f t="shared" ref="J31" si="435">I31*0.045</f>
        <v>2.9249999999999998</v>
      </c>
      <c r="K31" s="76">
        <v>80</v>
      </c>
      <c r="L31" s="60">
        <f t="shared" ref="L31" si="436">K31*0.045</f>
        <v>3.5999999999999996</v>
      </c>
      <c r="M31" s="76">
        <v>78</v>
      </c>
      <c r="N31" s="60">
        <f t="shared" ref="N31" si="437">M31*0.045</f>
        <v>3.51</v>
      </c>
      <c r="O31" s="76">
        <v>90</v>
      </c>
      <c r="P31" s="60">
        <f t="shared" ref="P31" si="438">O31*0.045</f>
        <v>4.05</v>
      </c>
      <c r="Q31" s="76">
        <v>87</v>
      </c>
      <c r="R31" s="60">
        <f t="shared" ref="R31" si="439">Q31*0.045</f>
        <v>3.915</v>
      </c>
      <c r="S31" s="76">
        <v>87</v>
      </c>
      <c r="T31" s="60">
        <f t="shared" ref="T31" si="440">S31*0.045</f>
        <v>3.915</v>
      </c>
      <c r="U31" s="76">
        <v>93</v>
      </c>
      <c r="V31" s="60">
        <f t="shared" ref="V31" si="441">U31*0.045</f>
        <v>4.1849999999999996</v>
      </c>
      <c r="W31" s="76">
        <v>32</v>
      </c>
      <c r="X31" s="60">
        <f t="shared" ref="X31" si="442">W31*0.045</f>
        <v>1.44</v>
      </c>
      <c r="Y31" s="76">
        <v>68</v>
      </c>
      <c r="Z31" s="60">
        <f t="shared" ref="Z31" si="443">Y31*0.045</f>
        <v>3.06</v>
      </c>
      <c r="AA31" s="76">
        <v>75</v>
      </c>
      <c r="AB31" s="60">
        <f t="shared" ref="AB31" si="444">AA31*0.045</f>
        <v>3.375</v>
      </c>
      <c r="AC31" s="76"/>
      <c r="AD31" s="77"/>
      <c r="AE31" s="76">
        <v>80</v>
      </c>
      <c r="AF31" s="60">
        <f t="shared" ref="AF31" si="445">AE31*0.045</f>
        <v>3.5999999999999996</v>
      </c>
      <c r="AG31" s="76">
        <v>80</v>
      </c>
      <c r="AH31" s="60">
        <f t="shared" ref="AH31" si="446">AG31*0.045</f>
        <v>3.5999999999999996</v>
      </c>
      <c r="AI31" s="76">
        <v>77</v>
      </c>
      <c r="AJ31" s="60">
        <f t="shared" ref="AJ31" si="447">AI31*0.045</f>
        <v>3.4649999999999999</v>
      </c>
      <c r="AK31" s="76">
        <v>68</v>
      </c>
      <c r="AL31" s="60">
        <f t="shared" ref="AL31" si="448">AK31*0.045</f>
        <v>3.06</v>
      </c>
      <c r="AM31" s="74">
        <v>64</v>
      </c>
      <c r="AN31" s="60">
        <f t="shared" ref="AN31" si="449">AM31*0.045</f>
        <v>2.88</v>
      </c>
      <c r="AO31" s="76">
        <v>77</v>
      </c>
      <c r="AP31" s="60">
        <f t="shared" ref="AP31" si="450">AO31*0.045</f>
        <v>3.4649999999999999</v>
      </c>
      <c r="AQ31" s="76">
        <v>72</v>
      </c>
      <c r="AR31" s="60">
        <f t="shared" ref="AR31" si="451">AQ31*0.045</f>
        <v>3.2399999999999998</v>
      </c>
      <c r="AS31" s="75">
        <f t="shared" si="19"/>
        <v>66.284999999999997</v>
      </c>
    </row>
    <row r="32" spans="1:45" s="13" customFormat="1" ht="21" customHeight="1" x14ac:dyDescent="0.25">
      <c r="A32" s="59" t="s">
        <v>44</v>
      </c>
      <c r="B32" s="45" t="s">
        <v>107</v>
      </c>
      <c r="C32" s="74">
        <v>71</v>
      </c>
      <c r="D32" s="60">
        <f t="shared" si="0"/>
        <v>3.1949999999999998</v>
      </c>
      <c r="E32" s="74">
        <v>55</v>
      </c>
      <c r="F32" s="60">
        <f t="shared" si="0"/>
        <v>2.4750000000000001</v>
      </c>
      <c r="G32" s="74">
        <v>62</v>
      </c>
      <c r="H32" s="60">
        <f t="shared" ref="H32" si="452">G32*0.045</f>
        <v>2.79</v>
      </c>
      <c r="I32" s="74">
        <v>63</v>
      </c>
      <c r="J32" s="60">
        <f t="shared" ref="J32" si="453">I32*0.045</f>
        <v>2.835</v>
      </c>
      <c r="K32" s="74">
        <v>87</v>
      </c>
      <c r="L32" s="60">
        <f t="shared" ref="L32" si="454">K32*0.045</f>
        <v>3.915</v>
      </c>
      <c r="M32" s="74">
        <v>76</v>
      </c>
      <c r="N32" s="60">
        <f t="shared" ref="N32" si="455">M32*0.045</f>
        <v>3.42</v>
      </c>
      <c r="O32" s="74">
        <v>67</v>
      </c>
      <c r="P32" s="60">
        <f t="shared" ref="P32" si="456">O32*0.045</f>
        <v>3.0149999999999997</v>
      </c>
      <c r="Q32" s="74">
        <v>78</v>
      </c>
      <c r="R32" s="60">
        <f t="shared" ref="R32" si="457">Q32*0.045</f>
        <v>3.51</v>
      </c>
      <c r="S32" s="74">
        <v>86</v>
      </c>
      <c r="T32" s="60">
        <f t="shared" ref="T32" si="458">S32*0.045</f>
        <v>3.8699999999999997</v>
      </c>
      <c r="U32" s="74">
        <v>89</v>
      </c>
      <c r="V32" s="60">
        <f t="shared" ref="V32" si="459">U32*0.045</f>
        <v>4.0049999999999999</v>
      </c>
      <c r="W32" s="74">
        <v>81</v>
      </c>
      <c r="X32" s="60">
        <f t="shared" ref="X32" si="460">W32*0.045</f>
        <v>3.645</v>
      </c>
      <c r="Y32" s="74">
        <v>75</v>
      </c>
      <c r="Z32" s="60">
        <f t="shared" ref="Z32" si="461">Y32*0.045</f>
        <v>3.375</v>
      </c>
      <c r="AA32" s="74">
        <v>60</v>
      </c>
      <c r="AB32" s="60">
        <f t="shared" ref="AB32" si="462">AA32*0.045</f>
        <v>2.6999999999999997</v>
      </c>
      <c r="AC32" s="74"/>
      <c r="AD32" s="60"/>
      <c r="AE32" s="74">
        <v>80</v>
      </c>
      <c r="AF32" s="60">
        <f t="shared" ref="AF32" si="463">AE32*0.045</f>
        <v>3.5999999999999996</v>
      </c>
      <c r="AG32" s="74">
        <v>79</v>
      </c>
      <c r="AH32" s="60">
        <f t="shared" ref="AH32" si="464">AG32*0.045</f>
        <v>3.5549999999999997</v>
      </c>
      <c r="AI32" s="74">
        <v>76</v>
      </c>
      <c r="AJ32" s="60">
        <f t="shared" ref="AJ32" si="465">AI32*0.045</f>
        <v>3.42</v>
      </c>
      <c r="AK32" s="74">
        <v>84</v>
      </c>
      <c r="AL32" s="60">
        <f t="shared" ref="AL32" si="466">AK32*0.045</f>
        <v>3.78</v>
      </c>
      <c r="AM32" s="74">
        <v>48</v>
      </c>
      <c r="AN32" s="60">
        <f t="shared" ref="AN32" si="467">AM32*0.045</f>
        <v>2.16</v>
      </c>
      <c r="AO32" s="74">
        <v>75</v>
      </c>
      <c r="AP32" s="60">
        <f t="shared" ref="AP32" si="468">AO32*0.045</f>
        <v>3.375</v>
      </c>
      <c r="AQ32" s="74">
        <v>82</v>
      </c>
      <c r="AR32" s="60">
        <f t="shared" ref="AR32" si="469">AQ32*0.045</f>
        <v>3.69</v>
      </c>
      <c r="AS32" s="75">
        <f t="shared" si="19"/>
        <v>66.330000000000013</v>
      </c>
    </row>
    <row r="33" spans="1:45" s="13" customFormat="1" ht="21" customHeight="1" x14ac:dyDescent="0.25">
      <c r="A33" s="59" t="s">
        <v>45</v>
      </c>
      <c r="B33" s="45" t="s">
        <v>108</v>
      </c>
      <c r="C33" s="74">
        <v>66</v>
      </c>
      <c r="D33" s="60">
        <f t="shared" si="0"/>
        <v>2.9699999999999998</v>
      </c>
      <c r="E33" s="74">
        <v>51</v>
      </c>
      <c r="F33" s="60">
        <f t="shared" si="0"/>
        <v>2.2949999999999999</v>
      </c>
      <c r="G33" s="74">
        <v>63</v>
      </c>
      <c r="H33" s="60">
        <f t="shared" ref="H33" si="470">G33*0.045</f>
        <v>2.835</v>
      </c>
      <c r="I33" s="74">
        <v>54</v>
      </c>
      <c r="J33" s="60">
        <f t="shared" ref="J33" si="471">I33*0.045</f>
        <v>2.4299999999999997</v>
      </c>
      <c r="K33" s="74">
        <v>68</v>
      </c>
      <c r="L33" s="60">
        <f t="shared" ref="L33" si="472">K33*0.045</f>
        <v>3.06</v>
      </c>
      <c r="M33" s="74">
        <v>79</v>
      </c>
      <c r="N33" s="60">
        <f t="shared" ref="N33" si="473">M33*0.045</f>
        <v>3.5549999999999997</v>
      </c>
      <c r="O33" s="74">
        <v>77</v>
      </c>
      <c r="P33" s="60">
        <f t="shared" ref="P33" si="474">O33*0.045</f>
        <v>3.4649999999999999</v>
      </c>
      <c r="Q33" s="74">
        <v>78</v>
      </c>
      <c r="R33" s="60">
        <f t="shared" ref="R33" si="475">Q33*0.045</f>
        <v>3.51</v>
      </c>
      <c r="S33" s="74">
        <v>86</v>
      </c>
      <c r="T33" s="60">
        <f t="shared" ref="T33" si="476">S33*0.045</f>
        <v>3.8699999999999997</v>
      </c>
      <c r="U33" s="74">
        <v>82</v>
      </c>
      <c r="V33" s="60">
        <f t="shared" ref="V33" si="477">U33*0.045</f>
        <v>3.69</v>
      </c>
      <c r="W33" s="74">
        <v>48</v>
      </c>
      <c r="X33" s="60">
        <f t="shared" ref="X33" si="478">W33*0.045</f>
        <v>2.16</v>
      </c>
      <c r="Y33" s="74">
        <v>69</v>
      </c>
      <c r="Z33" s="60">
        <f t="shared" ref="Z33" si="479">Y33*0.045</f>
        <v>3.105</v>
      </c>
      <c r="AA33" s="74">
        <v>55</v>
      </c>
      <c r="AB33" s="60">
        <f t="shared" ref="AB33" si="480">AA33*0.045</f>
        <v>2.4750000000000001</v>
      </c>
      <c r="AC33" s="74"/>
      <c r="AD33" s="60"/>
      <c r="AE33" s="74">
        <v>82</v>
      </c>
      <c r="AF33" s="60">
        <f t="shared" ref="AF33" si="481">AE33*0.045</f>
        <v>3.69</v>
      </c>
      <c r="AG33" s="74">
        <v>88</v>
      </c>
      <c r="AH33" s="60">
        <f t="shared" ref="AH33" si="482">AG33*0.045</f>
        <v>3.96</v>
      </c>
      <c r="AI33" s="74">
        <v>76</v>
      </c>
      <c r="AJ33" s="60">
        <f t="shared" ref="AJ33" si="483">AI33*0.045</f>
        <v>3.42</v>
      </c>
      <c r="AK33" s="74">
        <v>64</v>
      </c>
      <c r="AL33" s="60">
        <f t="shared" ref="AL33" si="484">AK33*0.045</f>
        <v>2.88</v>
      </c>
      <c r="AM33" s="74">
        <v>50</v>
      </c>
      <c r="AN33" s="60">
        <f t="shared" ref="AN33" si="485">AM33*0.045</f>
        <v>2.25</v>
      </c>
      <c r="AO33" s="74">
        <v>80</v>
      </c>
      <c r="AP33" s="60">
        <f t="shared" ref="AP33" si="486">AO33*0.045</f>
        <v>3.5999999999999996</v>
      </c>
      <c r="AQ33" s="74">
        <v>74</v>
      </c>
      <c r="AR33" s="60">
        <f t="shared" ref="AR33" si="487">AQ33*0.045</f>
        <v>3.33</v>
      </c>
      <c r="AS33" s="75">
        <f t="shared" si="19"/>
        <v>62.550000000000004</v>
      </c>
    </row>
    <row r="34" spans="1:45" s="13" customFormat="1" ht="21" customHeight="1" x14ac:dyDescent="0.25">
      <c r="A34" s="59" t="s">
        <v>46</v>
      </c>
      <c r="B34" s="45" t="s">
        <v>109</v>
      </c>
      <c r="C34" s="74">
        <v>62</v>
      </c>
      <c r="D34" s="60">
        <f t="shared" si="0"/>
        <v>2.79</v>
      </c>
      <c r="E34" s="74">
        <v>50</v>
      </c>
      <c r="F34" s="60">
        <f t="shared" si="0"/>
        <v>2.25</v>
      </c>
      <c r="G34" s="74">
        <v>60</v>
      </c>
      <c r="H34" s="60">
        <f t="shared" ref="H34" si="488">G34*0.045</f>
        <v>2.6999999999999997</v>
      </c>
      <c r="I34" s="74">
        <v>50</v>
      </c>
      <c r="J34" s="60">
        <f t="shared" ref="J34" si="489">I34*0.045</f>
        <v>2.25</v>
      </c>
      <c r="K34" s="74">
        <v>66</v>
      </c>
      <c r="L34" s="60">
        <f t="shared" ref="L34" si="490">K34*0.045</f>
        <v>2.9699999999999998</v>
      </c>
      <c r="M34" s="74">
        <v>72</v>
      </c>
      <c r="N34" s="60">
        <f t="shared" ref="N34" si="491">M34*0.045</f>
        <v>3.2399999999999998</v>
      </c>
      <c r="O34" s="74">
        <v>69</v>
      </c>
      <c r="P34" s="60">
        <f t="shared" ref="P34" si="492">O34*0.045</f>
        <v>3.105</v>
      </c>
      <c r="Q34" s="74">
        <v>72</v>
      </c>
      <c r="R34" s="60">
        <f t="shared" ref="R34" si="493">Q34*0.045</f>
        <v>3.2399999999999998</v>
      </c>
      <c r="S34" s="74">
        <v>86</v>
      </c>
      <c r="T34" s="60">
        <f t="shared" ref="T34" si="494">S34*0.045</f>
        <v>3.8699999999999997</v>
      </c>
      <c r="U34" s="74">
        <v>90</v>
      </c>
      <c r="V34" s="60">
        <f t="shared" ref="V34" si="495">U34*0.045</f>
        <v>4.05</v>
      </c>
      <c r="W34" s="74">
        <v>38</v>
      </c>
      <c r="X34" s="60">
        <f t="shared" ref="X34" si="496">W34*0.045</f>
        <v>1.71</v>
      </c>
      <c r="Y34" s="74">
        <v>70</v>
      </c>
      <c r="Z34" s="60">
        <f t="shared" ref="Z34" si="497">Y34*0.045</f>
        <v>3.15</v>
      </c>
      <c r="AA34" s="74">
        <v>39</v>
      </c>
      <c r="AB34" s="60">
        <f t="shared" ref="AB34" si="498">AA34*0.045</f>
        <v>1.7549999999999999</v>
      </c>
      <c r="AC34" s="74"/>
      <c r="AD34" s="60"/>
      <c r="AE34" s="74">
        <v>77</v>
      </c>
      <c r="AF34" s="60">
        <f t="shared" ref="AF34" si="499">AE34*0.045</f>
        <v>3.4649999999999999</v>
      </c>
      <c r="AG34" s="74">
        <v>78</v>
      </c>
      <c r="AH34" s="60">
        <f t="shared" ref="AH34" si="500">AG34*0.045</f>
        <v>3.51</v>
      </c>
      <c r="AI34" s="74">
        <v>70</v>
      </c>
      <c r="AJ34" s="60">
        <f t="shared" ref="AJ34" si="501">AI34*0.045</f>
        <v>3.15</v>
      </c>
      <c r="AK34" s="74">
        <v>86</v>
      </c>
      <c r="AL34" s="60">
        <f t="shared" ref="AL34" si="502">AK34*0.045</f>
        <v>3.8699999999999997</v>
      </c>
      <c r="AM34" s="74">
        <v>45</v>
      </c>
      <c r="AN34" s="60">
        <f t="shared" ref="AN34" si="503">AM34*0.045</f>
        <v>2.0249999999999999</v>
      </c>
      <c r="AO34" s="74">
        <v>80</v>
      </c>
      <c r="AP34" s="60">
        <f t="shared" ref="AP34" si="504">AO34*0.045</f>
        <v>3.5999999999999996</v>
      </c>
      <c r="AQ34" s="74">
        <v>72</v>
      </c>
      <c r="AR34" s="60">
        <f t="shared" ref="AR34" si="505">AQ34*0.045</f>
        <v>3.2399999999999998</v>
      </c>
      <c r="AS34" s="75">
        <f t="shared" si="19"/>
        <v>59.94</v>
      </c>
    </row>
    <row r="35" spans="1:45" s="13" customFormat="1" ht="21" customHeight="1" x14ac:dyDescent="0.25">
      <c r="A35" s="59" t="s">
        <v>47</v>
      </c>
      <c r="B35" s="45" t="s">
        <v>110</v>
      </c>
      <c r="C35" s="74">
        <v>80</v>
      </c>
      <c r="D35" s="60">
        <f t="shared" si="0"/>
        <v>3.5999999999999996</v>
      </c>
      <c r="E35" s="74">
        <v>54</v>
      </c>
      <c r="F35" s="60">
        <f t="shared" si="0"/>
        <v>2.4299999999999997</v>
      </c>
      <c r="G35" s="74">
        <v>60</v>
      </c>
      <c r="H35" s="60">
        <f t="shared" ref="H35" si="506">G35*0.045</f>
        <v>2.6999999999999997</v>
      </c>
      <c r="I35" s="74">
        <v>45</v>
      </c>
      <c r="J35" s="60">
        <f t="shared" ref="J35" si="507">I35*0.045</f>
        <v>2.0249999999999999</v>
      </c>
      <c r="K35" s="74">
        <v>73</v>
      </c>
      <c r="L35" s="60">
        <f t="shared" ref="L35" si="508">K35*0.045</f>
        <v>3.2849999999999997</v>
      </c>
      <c r="M35" s="74">
        <v>79</v>
      </c>
      <c r="N35" s="60">
        <f t="shared" ref="N35" si="509">M35*0.045</f>
        <v>3.5549999999999997</v>
      </c>
      <c r="O35" s="74">
        <v>83</v>
      </c>
      <c r="P35" s="60">
        <f t="shared" ref="P35" si="510">O35*0.045</f>
        <v>3.7349999999999999</v>
      </c>
      <c r="Q35" s="74">
        <v>82</v>
      </c>
      <c r="R35" s="60">
        <f t="shared" ref="R35" si="511">Q35*0.045</f>
        <v>3.69</v>
      </c>
      <c r="S35" s="74">
        <v>88</v>
      </c>
      <c r="T35" s="60">
        <f t="shared" ref="T35" si="512">S35*0.045</f>
        <v>3.96</v>
      </c>
      <c r="U35" s="74">
        <v>91</v>
      </c>
      <c r="V35" s="60">
        <f t="shared" ref="V35" si="513">U35*0.045</f>
        <v>4.0949999999999998</v>
      </c>
      <c r="W35" s="74">
        <v>83</v>
      </c>
      <c r="X35" s="60">
        <f t="shared" ref="X35" si="514">W35*0.045</f>
        <v>3.7349999999999999</v>
      </c>
      <c r="Y35" s="74">
        <v>78</v>
      </c>
      <c r="Z35" s="60">
        <f t="shared" ref="Z35" si="515">Y35*0.045</f>
        <v>3.51</v>
      </c>
      <c r="AA35" s="74">
        <v>43</v>
      </c>
      <c r="AB35" s="60">
        <f t="shared" ref="AB35" si="516">AA35*0.045</f>
        <v>1.9349999999999998</v>
      </c>
      <c r="AC35" s="74"/>
      <c r="AD35" s="60"/>
      <c r="AE35" s="74">
        <v>80</v>
      </c>
      <c r="AF35" s="60">
        <f t="shared" ref="AF35" si="517">AE35*0.045</f>
        <v>3.5999999999999996</v>
      </c>
      <c r="AG35" s="74">
        <v>74</v>
      </c>
      <c r="AH35" s="60">
        <f t="shared" ref="AH35" si="518">AG35*0.045</f>
        <v>3.33</v>
      </c>
      <c r="AI35" s="74">
        <v>76</v>
      </c>
      <c r="AJ35" s="60">
        <f t="shared" ref="AJ35" si="519">AI35*0.045</f>
        <v>3.42</v>
      </c>
      <c r="AK35" s="74">
        <v>87</v>
      </c>
      <c r="AL35" s="60">
        <f t="shared" ref="AL35" si="520">AK35*0.045</f>
        <v>3.915</v>
      </c>
      <c r="AM35" s="74">
        <v>48</v>
      </c>
      <c r="AN35" s="60">
        <f t="shared" ref="AN35" si="521">AM35*0.045</f>
        <v>2.16</v>
      </c>
      <c r="AO35" s="74">
        <v>78</v>
      </c>
      <c r="AP35" s="60">
        <f t="shared" ref="AP35" si="522">AO35*0.045</f>
        <v>3.51</v>
      </c>
      <c r="AQ35" s="74">
        <v>78</v>
      </c>
      <c r="AR35" s="60">
        <f t="shared" ref="AR35" si="523">AQ35*0.045</f>
        <v>3.51</v>
      </c>
      <c r="AS35" s="75">
        <f t="shared" si="19"/>
        <v>65.7</v>
      </c>
    </row>
    <row r="36" spans="1:45" s="13" customFormat="1" ht="21" customHeight="1" x14ac:dyDescent="0.25">
      <c r="A36" s="59" t="s">
        <v>48</v>
      </c>
      <c r="B36" s="45" t="s">
        <v>111</v>
      </c>
      <c r="C36" s="74">
        <v>80</v>
      </c>
      <c r="D36" s="60">
        <f t="shared" si="0"/>
        <v>3.5999999999999996</v>
      </c>
      <c r="E36" s="74">
        <v>49</v>
      </c>
      <c r="F36" s="60">
        <f t="shared" si="0"/>
        <v>2.2050000000000001</v>
      </c>
      <c r="G36" s="74">
        <v>64</v>
      </c>
      <c r="H36" s="60">
        <f t="shared" ref="H36" si="524">G36*0.045</f>
        <v>2.88</v>
      </c>
      <c r="I36" s="74">
        <v>72</v>
      </c>
      <c r="J36" s="60">
        <f t="shared" ref="J36" si="525">I36*0.045</f>
        <v>3.2399999999999998</v>
      </c>
      <c r="K36" s="74">
        <v>55</v>
      </c>
      <c r="L36" s="60">
        <f t="shared" ref="L36" si="526">K36*0.045</f>
        <v>2.4750000000000001</v>
      </c>
      <c r="M36" s="74">
        <v>78</v>
      </c>
      <c r="N36" s="60">
        <f t="shared" ref="N36" si="527">M36*0.045</f>
        <v>3.51</v>
      </c>
      <c r="O36" s="74">
        <v>91</v>
      </c>
      <c r="P36" s="60">
        <f t="shared" ref="P36" si="528">O36*0.045</f>
        <v>4.0949999999999998</v>
      </c>
      <c r="Q36" s="74">
        <v>84</v>
      </c>
      <c r="R36" s="60">
        <f t="shared" ref="R36" si="529">Q36*0.045</f>
        <v>3.78</v>
      </c>
      <c r="S36" s="74">
        <v>86</v>
      </c>
      <c r="T36" s="60">
        <f t="shared" ref="T36" si="530">S36*0.045</f>
        <v>3.8699999999999997</v>
      </c>
      <c r="U36" s="74">
        <v>96</v>
      </c>
      <c r="V36" s="60">
        <f t="shared" ref="V36" si="531">U36*0.045</f>
        <v>4.32</v>
      </c>
      <c r="W36" s="74">
        <v>58</v>
      </c>
      <c r="X36" s="60">
        <f t="shared" ref="X36" si="532">W36*0.045</f>
        <v>2.61</v>
      </c>
      <c r="Y36" s="74">
        <v>85</v>
      </c>
      <c r="Z36" s="60">
        <f t="shared" ref="Z36" si="533">Y36*0.045</f>
        <v>3.8249999999999997</v>
      </c>
      <c r="AA36" s="74">
        <v>68</v>
      </c>
      <c r="AB36" s="60">
        <f t="shared" ref="AB36" si="534">AA36*0.045</f>
        <v>3.06</v>
      </c>
      <c r="AC36" s="74"/>
      <c r="AD36" s="60"/>
      <c r="AE36" s="74">
        <v>82</v>
      </c>
      <c r="AF36" s="60">
        <f t="shared" ref="AF36" si="535">AE36*0.045</f>
        <v>3.69</v>
      </c>
      <c r="AG36" s="74">
        <v>87</v>
      </c>
      <c r="AH36" s="60">
        <f t="shared" ref="AH36" si="536">AG36*0.045</f>
        <v>3.915</v>
      </c>
      <c r="AI36" s="74">
        <v>74</v>
      </c>
      <c r="AJ36" s="60">
        <f t="shared" ref="AJ36" si="537">AI36*0.045</f>
        <v>3.33</v>
      </c>
      <c r="AK36" s="74">
        <v>76</v>
      </c>
      <c r="AL36" s="60">
        <f t="shared" ref="AL36" si="538">AK36*0.045</f>
        <v>3.42</v>
      </c>
      <c r="AM36" s="74">
        <v>62</v>
      </c>
      <c r="AN36" s="60">
        <f t="shared" ref="AN36" si="539">AM36*0.045</f>
        <v>2.79</v>
      </c>
      <c r="AO36" s="74">
        <v>91</v>
      </c>
      <c r="AP36" s="60">
        <f t="shared" ref="AP36" si="540">AO36*0.045</f>
        <v>4.0949999999999998</v>
      </c>
      <c r="AQ36" s="74">
        <v>80</v>
      </c>
      <c r="AR36" s="60">
        <f t="shared" ref="AR36" si="541">AQ36*0.045</f>
        <v>3.5999999999999996</v>
      </c>
      <c r="AS36" s="75">
        <f t="shared" si="19"/>
        <v>68.309999999999988</v>
      </c>
    </row>
    <row r="37" spans="1:45" s="13" customFormat="1" ht="21" customHeight="1" x14ac:dyDescent="0.25">
      <c r="A37" s="59" t="s">
        <v>49</v>
      </c>
      <c r="B37" s="45" t="s">
        <v>112</v>
      </c>
      <c r="C37" s="74">
        <v>69</v>
      </c>
      <c r="D37" s="60">
        <f t="shared" si="0"/>
        <v>3.105</v>
      </c>
      <c r="E37" s="74">
        <v>52</v>
      </c>
      <c r="F37" s="60">
        <f t="shared" si="0"/>
        <v>2.34</v>
      </c>
      <c r="G37" s="74">
        <v>60</v>
      </c>
      <c r="H37" s="60">
        <f t="shared" ref="H37" si="542">G37*0.045</f>
        <v>2.6999999999999997</v>
      </c>
      <c r="I37" s="74">
        <v>70</v>
      </c>
      <c r="J37" s="60">
        <f t="shared" ref="J37" si="543">I37*0.045</f>
        <v>3.15</v>
      </c>
      <c r="K37" s="74">
        <v>73</v>
      </c>
      <c r="L37" s="60">
        <f t="shared" ref="L37" si="544">K37*0.045</f>
        <v>3.2849999999999997</v>
      </c>
      <c r="M37" s="74">
        <v>77</v>
      </c>
      <c r="N37" s="60">
        <f t="shared" ref="N37" si="545">M37*0.045</f>
        <v>3.4649999999999999</v>
      </c>
      <c r="O37" s="74">
        <v>84</v>
      </c>
      <c r="P37" s="60">
        <f t="shared" ref="P37" si="546">O37*0.045</f>
        <v>3.78</v>
      </c>
      <c r="Q37" s="74">
        <v>86</v>
      </c>
      <c r="R37" s="60">
        <f t="shared" ref="R37" si="547">Q37*0.045</f>
        <v>3.8699999999999997</v>
      </c>
      <c r="S37" s="74">
        <v>87</v>
      </c>
      <c r="T37" s="60">
        <f t="shared" ref="T37" si="548">S37*0.045</f>
        <v>3.915</v>
      </c>
      <c r="U37" s="74">
        <v>91</v>
      </c>
      <c r="V37" s="60">
        <f t="shared" ref="V37" si="549">U37*0.045</f>
        <v>4.0949999999999998</v>
      </c>
      <c r="W37" s="74">
        <v>78</v>
      </c>
      <c r="X37" s="60">
        <f t="shared" ref="X37" si="550">W37*0.045</f>
        <v>3.51</v>
      </c>
      <c r="Y37" s="74">
        <v>75</v>
      </c>
      <c r="Z37" s="60">
        <f t="shared" ref="Z37" si="551">Y37*0.045</f>
        <v>3.375</v>
      </c>
      <c r="AA37" s="74">
        <v>59</v>
      </c>
      <c r="AB37" s="60">
        <f t="shared" ref="AB37" si="552">AA37*0.045</f>
        <v>2.6549999999999998</v>
      </c>
      <c r="AC37" s="74"/>
      <c r="AD37" s="60"/>
      <c r="AE37" s="74">
        <v>78</v>
      </c>
      <c r="AF37" s="60">
        <f t="shared" ref="AF37" si="553">AE37*0.045</f>
        <v>3.51</v>
      </c>
      <c r="AG37" s="74">
        <v>72</v>
      </c>
      <c r="AH37" s="60">
        <f t="shared" ref="AH37" si="554">AG37*0.045</f>
        <v>3.2399999999999998</v>
      </c>
      <c r="AI37" s="74">
        <v>77</v>
      </c>
      <c r="AJ37" s="60">
        <f t="shared" ref="AJ37" si="555">AI37*0.045</f>
        <v>3.4649999999999999</v>
      </c>
      <c r="AK37" s="74">
        <v>66</v>
      </c>
      <c r="AL37" s="60">
        <f t="shared" ref="AL37" si="556">AK37*0.045</f>
        <v>2.9699999999999998</v>
      </c>
      <c r="AM37" s="74">
        <v>49</v>
      </c>
      <c r="AN37" s="60">
        <f t="shared" ref="AN37" si="557">AM37*0.045</f>
        <v>2.2050000000000001</v>
      </c>
      <c r="AO37" s="74">
        <v>80</v>
      </c>
      <c r="AP37" s="60">
        <f t="shared" ref="AP37" si="558">AO37*0.045</f>
        <v>3.5999999999999996</v>
      </c>
      <c r="AQ37" s="74">
        <v>77</v>
      </c>
      <c r="AR37" s="60">
        <f t="shared" ref="AR37" si="559">AQ37*0.045</f>
        <v>3.4649999999999999</v>
      </c>
      <c r="AS37" s="75">
        <f t="shared" si="19"/>
        <v>65.7</v>
      </c>
    </row>
    <row r="38" spans="1:45" s="13" customFormat="1" ht="21" customHeight="1" x14ac:dyDescent="0.25">
      <c r="A38" s="59" t="s">
        <v>50</v>
      </c>
      <c r="B38" s="45" t="s">
        <v>113</v>
      </c>
      <c r="C38" s="74">
        <v>67</v>
      </c>
      <c r="D38" s="60">
        <f t="shared" si="0"/>
        <v>3.0149999999999997</v>
      </c>
      <c r="E38" s="74">
        <v>51</v>
      </c>
      <c r="F38" s="60">
        <f t="shared" si="0"/>
        <v>2.2949999999999999</v>
      </c>
      <c r="G38" s="74">
        <v>60</v>
      </c>
      <c r="H38" s="60">
        <f t="shared" ref="H38" si="560">G38*0.045</f>
        <v>2.6999999999999997</v>
      </c>
      <c r="I38" s="74">
        <v>83</v>
      </c>
      <c r="J38" s="60">
        <f t="shared" ref="J38" si="561">I38*0.045</f>
        <v>3.7349999999999999</v>
      </c>
      <c r="K38" s="74">
        <v>71</v>
      </c>
      <c r="L38" s="60">
        <f t="shared" ref="L38" si="562">K38*0.045</f>
        <v>3.1949999999999998</v>
      </c>
      <c r="M38" s="74">
        <v>82</v>
      </c>
      <c r="N38" s="60">
        <f t="shared" ref="N38" si="563">M38*0.045</f>
        <v>3.69</v>
      </c>
      <c r="O38" s="74">
        <v>70</v>
      </c>
      <c r="P38" s="60">
        <f t="shared" ref="P38" si="564">O38*0.045</f>
        <v>3.15</v>
      </c>
      <c r="Q38" s="74">
        <v>78</v>
      </c>
      <c r="R38" s="60">
        <f t="shared" ref="R38" si="565">Q38*0.045</f>
        <v>3.51</v>
      </c>
      <c r="S38" s="74">
        <v>86</v>
      </c>
      <c r="T38" s="60">
        <f t="shared" ref="T38" si="566">S38*0.045</f>
        <v>3.8699999999999997</v>
      </c>
      <c r="U38" s="74">
        <v>89</v>
      </c>
      <c r="V38" s="60">
        <f t="shared" ref="V38" si="567">U38*0.045</f>
        <v>4.0049999999999999</v>
      </c>
      <c r="W38" s="74">
        <v>51</v>
      </c>
      <c r="X38" s="60">
        <f t="shared" ref="X38" si="568">W38*0.045</f>
        <v>2.2949999999999999</v>
      </c>
      <c r="Y38" s="74">
        <v>82</v>
      </c>
      <c r="Z38" s="60">
        <f t="shared" ref="Z38" si="569">Y38*0.045</f>
        <v>3.69</v>
      </c>
      <c r="AA38" s="74">
        <v>60</v>
      </c>
      <c r="AB38" s="60">
        <f t="shared" ref="AB38" si="570">AA38*0.045</f>
        <v>2.6999999999999997</v>
      </c>
      <c r="AC38" s="74"/>
      <c r="AD38" s="60"/>
      <c r="AE38" s="74">
        <v>79</v>
      </c>
      <c r="AF38" s="60">
        <f t="shared" ref="AF38" si="571">AE38*0.045</f>
        <v>3.5549999999999997</v>
      </c>
      <c r="AG38" s="74">
        <v>67</v>
      </c>
      <c r="AH38" s="60">
        <f t="shared" ref="AH38" si="572">AG38*0.045</f>
        <v>3.0149999999999997</v>
      </c>
      <c r="AI38" s="74">
        <v>78</v>
      </c>
      <c r="AJ38" s="60">
        <f t="shared" ref="AJ38" si="573">AI38*0.045</f>
        <v>3.51</v>
      </c>
      <c r="AK38" s="74">
        <v>87</v>
      </c>
      <c r="AL38" s="60">
        <f t="shared" ref="AL38" si="574">AK38*0.045</f>
        <v>3.915</v>
      </c>
      <c r="AM38" s="74">
        <v>46</v>
      </c>
      <c r="AN38" s="60">
        <f t="shared" ref="AN38" si="575">AM38*0.045</f>
        <v>2.0699999999999998</v>
      </c>
      <c r="AO38" s="74">
        <v>78</v>
      </c>
      <c r="AP38" s="60">
        <f t="shared" ref="AP38" si="576">AO38*0.045</f>
        <v>3.51</v>
      </c>
      <c r="AQ38" s="74">
        <v>90</v>
      </c>
      <c r="AR38" s="60">
        <f t="shared" ref="AR38" si="577">AQ38*0.045</f>
        <v>4.05</v>
      </c>
      <c r="AS38" s="75">
        <f t="shared" si="19"/>
        <v>65.474999999999994</v>
      </c>
    </row>
    <row r="39" spans="1:45" s="13" customFormat="1" ht="21" customHeight="1" x14ac:dyDescent="0.25">
      <c r="A39" s="59" t="s">
        <v>51</v>
      </c>
      <c r="B39" s="45" t="s">
        <v>114</v>
      </c>
      <c r="C39" s="74">
        <v>77</v>
      </c>
      <c r="D39" s="60">
        <f t="shared" si="0"/>
        <v>3.4649999999999999</v>
      </c>
      <c r="E39" s="74">
        <v>48</v>
      </c>
      <c r="F39" s="60">
        <f t="shared" si="0"/>
        <v>2.16</v>
      </c>
      <c r="G39" s="74">
        <v>61</v>
      </c>
      <c r="H39" s="60">
        <f t="shared" ref="H39" si="578">G39*0.045</f>
        <v>2.7450000000000001</v>
      </c>
      <c r="I39" s="74">
        <v>54</v>
      </c>
      <c r="J39" s="60">
        <f t="shared" ref="J39" si="579">I39*0.045</f>
        <v>2.4299999999999997</v>
      </c>
      <c r="K39" s="74">
        <v>79</v>
      </c>
      <c r="L39" s="60">
        <f t="shared" ref="L39" si="580">K39*0.045</f>
        <v>3.5549999999999997</v>
      </c>
      <c r="M39" s="74">
        <v>82</v>
      </c>
      <c r="N39" s="60">
        <f t="shared" ref="N39" si="581">M39*0.045</f>
        <v>3.69</v>
      </c>
      <c r="O39" s="74">
        <v>69</v>
      </c>
      <c r="P39" s="60">
        <f t="shared" ref="P39" si="582">O39*0.045</f>
        <v>3.105</v>
      </c>
      <c r="Q39" s="74">
        <v>80</v>
      </c>
      <c r="R39" s="60">
        <f t="shared" ref="R39" si="583">Q39*0.045</f>
        <v>3.5999999999999996</v>
      </c>
      <c r="S39" s="74">
        <v>86</v>
      </c>
      <c r="T39" s="60">
        <f t="shared" ref="T39" si="584">S39*0.045</f>
        <v>3.8699999999999997</v>
      </c>
      <c r="U39" s="74">
        <v>89</v>
      </c>
      <c r="V39" s="60">
        <f t="shared" ref="V39" si="585">U39*0.045</f>
        <v>4.0049999999999999</v>
      </c>
      <c r="W39" s="74">
        <v>88</v>
      </c>
      <c r="X39" s="60">
        <f t="shared" ref="X39" si="586">W39*0.045</f>
        <v>3.96</v>
      </c>
      <c r="Y39" s="74">
        <v>70</v>
      </c>
      <c r="Z39" s="60">
        <f t="shared" ref="Z39" si="587">Y39*0.045</f>
        <v>3.15</v>
      </c>
      <c r="AA39" s="74">
        <v>56</v>
      </c>
      <c r="AB39" s="60">
        <f t="shared" ref="AB39" si="588">AA39*0.045</f>
        <v>2.52</v>
      </c>
      <c r="AC39" s="74"/>
      <c r="AD39" s="60"/>
      <c r="AE39" s="74">
        <v>77</v>
      </c>
      <c r="AF39" s="60">
        <f t="shared" ref="AF39" si="589">AE39*0.045</f>
        <v>3.4649999999999999</v>
      </c>
      <c r="AG39" s="74">
        <v>86</v>
      </c>
      <c r="AH39" s="60">
        <f t="shared" ref="AH39" si="590">AG39*0.045</f>
        <v>3.8699999999999997</v>
      </c>
      <c r="AI39" s="74">
        <v>77</v>
      </c>
      <c r="AJ39" s="60">
        <f t="shared" ref="AJ39" si="591">AI39*0.045</f>
        <v>3.4649999999999999</v>
      </c>
      <c r="AK39" s="74">
        <v>56</v>
      </c>
      <c r="AL39" s="60">
        <f t="shared" ref="AL39" si="592">AK39*0.045</f>
        <v>2.52</v>
      </c>
      <c r="AM39" s="74">
        <v>44</v>
      </c>
      <c r="AN39" s="60">
        <f t="shared" ref="AN39" si="593">AM39*0.045</f>
        <v>1.98</v>
      </c>
      <c r="AO39" s="74">
        <v>76</v>
      </c>
      <c r="AP39" s="60">
        <f t="shared" ref="AP39" si="594">AO39*0.045</f>
        <v>3.42</v>
      </c>
      <c r="AQ39" s="74">
        <v>69</v>
      </c>
      <c r="AR39" s="60">
        <f t="shared" ref="AR39" si="595">AQ39*0.045</f>
        <v>3.105</v>
      </c>
      <c r="AS39" s="75">
        <f t="shared" si="19"/>
        <v>64.08</v>
      </c>
    </row>
    <row r="40" spans="1:45" s="13" customFormat="1" ht="21" customHeight="1" x14ac:dyDescent="0.25">
      <c r="A40" s="59" t="s">
        <v>52</v>
      </c>
      <c r="B40" s="45" t="s">
        <v>115</v>
      </c>
      <c r="C40" s="74">
        <v>83</v>
      </c>
      <c r="D40" s="60">
        <f t="shared" si="0"/>
        <v>3.7349999999999999</v>
      </c>
      <c r="E40" s="74">
        <v>50</v>
      </c>
      <c r="F40" s="60">
        <f t="shared" si="0"/>
        <v>2.25</v>
      </c>
      <c r="G40" s="74">
        <v>60</v>
      </c>
      <c r="H40" s="60">
        <f t="shared" ref="H40" si="596">G40*0.045</f>
        <v>2.6999999999999997</v>
      </c>
      <c r="I40" s="74">
        <v>81</v>
      </c>
      <c r="J40" s="60">
        <f t="shared" ref="J40" si="597">I40*0.045</f>
        <v>3.645</v>
      </c>
      <c r="K40" s="74">
        <v>70</v>
      </c>
      <c r="L40" s="60">
        <f t="shared" ref="L40" si="598">K40*0.045</f>
        <v>3.15</v>
      </c>
      <c r="M40" s="74">
        <v>86</v>
      </c>
      <c r="N40" s="60">
        <f t="shared" ref="N40" si="599">M40*0.045</f>
        <v>3.8699999999999997</v>
      </c>
      <c r="O40" s="74">
        <v>97</v>
      </c>
      <c r="P40" s="60">
        <f t="shared" ref="P40" si="600">O40*0.045</f>
        <v>4.3650000000000002</v>
      </c>
      <c r="Q40" s="74">
        <v>92</v>
      </c>
      <c r="R40" s="60">
        <f t="shared" ref="R40" si="601">Q40*0.045</f>
        <v>4.1399999999999997</v>
      </c>
      <c r="S40" s="74">
        <v>89</v>
      </c>
      <c r="T40" s="60">
        <f t="shared" ref="T40" si="602">S40*0.045</f>
        <v>4.0049999999999999</v>
      </c>
      <c r="U40" s="74">
        <v>93</v>
      </c>
      <c r="V40" s="60">
        <f t="shared" ref="V40" si="603">U40*0.045</f>
        <v>4.1849999999999996</v>
      </c>
      <c r="W40" s="74">
        <v>60</v>
      </c>
      <c r="X40" s="60">
        <f t="shared" ref="X40" si="604">W40*0.045</f>
        <v>2.6999999999999997</v>
      </c>
      <c r="Y40" s="74">
        <v>80</v>
      </c>
      <c r="Z40" s="60">
        <f t="shared" ref="Z40" si="605">Y40*0.045</f>
        <v>3.5999999999999996</v>
      </c>
      <c r="AA40" s="74">
        <v>81</v>
      </c>
      <c r="AB40" s="60">
        <f t="shared" ref="AB40" si="606">AA40*0.045</f>
        <v>3.645</v>
      </c>
      <c r="AC40" s="74"/>
      <c r="AD40" s="60"/>
      <c r="AE40" s="74">
        <v>90</v>
      </c>
      <c r="AF40" s="60">
        <f t="shared" ref="AF40" si="607">AE40*0.045</f>
        <v>4.05</v>
      </c>
      <c r="AG40" s="74">
        <v>72</v>
      </c>
      <c r="AH40" s="60">
        <f t="shared" ref="AH40" si="608">AG40*0.045</f>
        <v>3.2399999999999998</v>
      </c>
      <c r="AI40" s="74">
        <v>73</v>
      </c>
      <c r="AJ40" s="60">
        <f t="shared" ref="AJ40" si="609">AI40*0.045</f>
        <v>3.2849999999999997</v>
      </c>
      <c r="AK40" s="74">
        <v>84</v>
      </c>
      <c r="AL40" s="60">
        <f t="shared" ref="AL40" si="610">AK40*0.045</f>
        <v>3.78</v>
      </c>
      <c r="AM40" s="74">
        <v>72</v>
      </c>
      <c r="AN40" s="60">
        <f t="shared" ref="AN40" si="611">AM40*0.045</f>
        <v>3.2399999999999998</v>
      </c>
      <c r="AO40" s="74">
        <v>84</v>
      </c>
      <c r="AP40" s="60">
        <f t="shared" ref="AP40" si="612">AO40*0.045</f>
        <v>3.78</v>
      </c>
      <c r="AQ40" s="74">
        <v>83</v>
      </c>
      <c r="AR40" s="60">
        <f t="shared" ref="AR40" si="613">AQ40*0.045</f>
        <v>3.7349999999999999</v>
      </c>
      <c r="AS40" s="75">
        <f t="shared" si="19"/>
        <v>71.099999999999994</v>
      </c>
    </row>
    <row r="41" spans="1:45" s="13" customFormat="1" ht="21" customHeight="1" x14ac:dyDescent="0.25">
      <c r="A41" s="59" t="s">
        <v>53</v>
      </c>
      <c r="B41" s="45" t="s">
        <v>116</v>
      </c>
      <c r="C41" s="74">
        <v>85</v>
      </c>
      <c r="D41" s="60">
        <f t="shared" si="0"/>
        <v>3.8249999999999997</v>
      </c>
      <c r="E41" s="74">
        <v>55</v>
      </c>
      <c r="F41" s="60">
        <f t="shared" si="0"/>
        <v>2.4750000000000001</v>
      </c>
      <c r="G41" s="74">
        <v>60</v>
      </c>
      <c r="H41" s="60">
        <f t="shared" ref="H41" si="614">G41*0.045</f>
        <v>2.6999999999999997</v>
      </c>
      <c r="I41" s="74">
        <v>62</v>
      </c>
      <c r="J41" s="60">
        <f t="shared" ref="J41" si="615">I41*0.045</f>
        <v>2.79</v>
      </c>
      <c r="K41" s="74">
        <v>80</v>
      </c>
      <c r="L41" s="60">
        <f t="shared" ref="L41" si="616">K41*0.045</f>
        <v>3.5999999999999996</v>
      </c>
      <c r="M41" s="74">
        <v>83</v>
      </c>
      <c r="N41" s="60">
        <f t="shared" ref="N41" si="617">M41*0.045</f>
        <v>3.7349999999999999</v>
      </c>
      <c r="O41" s="74">
        <v>91</v>
      </c>
      <c r="P41" s="60">
        <f t="shared" ref="P41" si="618">O41*0.045</f>
        <v>4.0949999999999998</v>
      </c>
      <c r="Q41" s="74">
        <v>87</v>
      </c>
      <c r="R41" s="60">
        <f t="shared" ref="R41" si="619">Q41*0.045</f>
        <v>3.915</v>
      </c>
      <c r="S41" s="74">
        <v>86</v>
      </c>
      <c r="T41" s="60">
        <f t="shared" ref="T41" si="620">S41*0.045</f>
        <v>3.8699999999999997</v>
      </c>
      <c r="U41" s="74">
        <v>96</v>
      </c>
      <c r="V41" s="60">
        <f t="shared" ref="V41" si="621">U41*0.045</f>
        <v>4.32</v>
      </c>
      <c r="W41" s="74">
        <v>67</v>
      </c>
      <c r="X41" s="60">
        <f t="shared" ref="X41" si="622">W41*0.045</f>
        <v>3.0149999999999997</v>
      </c>
      <c r="Y41" s="74">
        <v>87</v>
      </c>
      <c r="Z41" s="60">
        <f t="shared" ref="Z41" si="623">Y41*0.045</f>
        <v>3.915</v>
      </c>
      <c r="AA41" s="74">
        <v>66</v>
      </c>
      <c r="AB41" s="60">
        <f t="shared" ref="AB41" si="624">AA41*0.045</f>
        <v>2.9699999999999998</v>
      </c>
      <c r="AC41" s="74"/>
      <c r="AD41" s="60"/>
      <c r="AE41" s="74">
        <v>89</v>
      </c>
      <c r="AF41" s="60">
        <f t="shared" ref="AF41" si="625">AE41*0.045</f>
        <v>4.0049999999999999</v>
      </c>
      <c r="AG41" s="74">
        <v>86</v>
      </c>
      <c r="AH41" s="60">
        <f t="shared" ref="AH41" si="626">AG41*0.045</f>
        <v>3.8699999999999997</v>
      </c>
      <c r="AI41" s="74">
        <v>84</v>
      </c>
      <c r="AJ41" s="60">
        <f t="shared" ref="AJ41" si="627">AI41*0.045</f>
        <v>3.78</v>
      </c>
      <c r="AK41" s="74">
        <v>98</v>
      </c>
      <c r="AL41" s="60">
        <f t="shared" ref="AL41" si="628">AK41*0.045</f>
        <v>4.41</v>
      </c>
      <c r="AM41" s="74">
        <v>56</v>
      </c>
      <c r="AN41" s="60">
        <f t="shared" ref="AN41" si="629">AM41*0.045</f>
        <v>2.52</v>
      </c>
      <c r="AO41" s="74">
        <v>94</v>
      </c>
      <c r="AP41" s="60">
        <f t="shared" ref="AP41" si="630">AO41*0.045</f>
        <v>4.2299999999999995</v>
      </c>
      <c r="AQ41" s="74">
        <v>73</v>
      </c>
      <c r="AR41" s="60">
        <f t="shared" ref="AR41" si="631">AQ41*0.045</f>
        <v>3.2849999999999997</v>
      </c>
      <c r="AS41" s="75">
        <f t="shared" si="19"/>
        <v>71.325000000000003</v>
      </c>
    </row>
    <row r="42" spans="1:45" s="13" customFormat="1" ht="21" customHeight="1" x14ac:dyDescent="0.25">
      <c r="A42" s="59" t="s">
        <v>54</v>
      </c>
      <c r="B42" s="45" t="s">
        <v>117</v>
      </c>
      <c r="C42" s="74">
        <v>82</v>
      </c>
      <c r="D42" s="60">
        <f t="shared" si="0"/>
        <v>3.69</v>
      </c>
      <c r="E42" s="74">
        <v>57</v>
      </c>
      <c r="F42" s="60">
        <f t="shared" si="0"/>
        <v>2.5649999999999999</v>
      </c>
      <c r="G42" s="74">
        <v>61</v>
      </c>
      <c r="H42" s="60">
        <f t="shared" ref="H42" si="632">G42*0.045</f>
        <v>2.7450000000000001</v>
      </c>
      <c r="I42" s="74">
        <v>71</v>
      </c>
      <c r="J42" s="60">
        <f t="shared" ref="J42" si="633">I42*0.045</f>
        <v>3.1949999999999998</v>
      </c>
      <c r="K42" s="74">
        <v>62</v>
      </c>
      <c r="L42" s="60">
        <f t="shared" ref="L42" si="634">K42*0.045</f>
        <v>2.79</v>
      </c>
      <c r="M42" s="74">
        <v>84</v>
      </c>
      <c r="N42" s="60">
        <f t="shared" ref="N42" si="635">M42*0.045</f>
        <v>3.78</v>
      </c>
      <c r="O42" s="74">
        <v>71</v>
      </c>
      <c r="P42" s="60">
        <f t="shared" ref="P42" si="636">O42*0.045</f>
        <v>3.1949999999999998</v>
      </c>
      <c r="Q42" s="74">
        <v>83</v>
      </c>
      <c r="R42" s="60">
        <f t="shared" ref="R42" si="637">Q42*0.045</f>
        <v>3.7349999999999999</v>
      </c>
      <c r="S42" s="74">
        <v>86</v>
      </c>
      <c r="T42" s="60">
        <f t="shared" ref="T42" si="638">S42*0.045</f>
        <v>3.8699999999999997</v>
      </c>
      <c r="U42" s="74">
        <v>88</v>
      </c>
      <c r="V42" s="60">
        <f t="shared" ref="V42" si="639">U42*0.045</f>
        <v>3.96</v>
      </c>
      <c r="W42" s="74">
        <v>49</v>
      </c>
      <c r="X42" s="60">
        <f t="shared" ref="X42" si="640">W42*0.045</f>
        <v>2.2050000000000001</v>
      </c>
      <c r="Y42" s="74">
        <v>81</v>
      </c>
      <c r="Z42" s="60">
        <f t="shared" ref="Z42" si="641">Y42*0.045</f>
        <v>3.645</v>
      </c>
      <c r="AA42" s="74">
        <v>64</v>
      </c>
      <c r="AB42" s="60">
        <f t="shared" ref="AB42" si="642">AA42*0.045</f>
        <v>2.88</v>
      </c>
      <c r="AC42" s="74"/>
      <c r="AD42" s="60"/>
      <c r="AE42" s="74">
        <v>81</v>
      </c>
      <c r="AF42" s="60">
        <f t="shared" ref="AF42" si="643">AE42*0.045</f>
        <v>3.645</v>
      </c>
      <c r="AG42" s="74">
        <v>78</v>
      </c>
      <c r="AH42" s="60">
        <f t="shared" ref="AH42" si="644">AG42*0.045</f>
        <v>3.51</v>
      </c>
      <c r="AI42" s="74">
        <v>84</v>
      </c>
      <c r="AJ42" s="60">
        <f t="shared" ref="AJ42" si="645">AI42*0.045</f>
        <v>3.78</v>
      </c>
      <c r="AK42" s="74">
        <v>64</v>
      </c>
      <c r="AL42" s="60">
        <f t="shared" ref="AL42" si="646">AK42*0.045</f>
        <v>2.88</v>
      </c>
      <c r="AM42" s="74">
        <v>53</v>
      </c>
      <c r="AN42" s="60">
        <f t="shared" ref="AN42" si="647">AM42*0.045</f>
        <v>2.3849999999999998</v>
      </c>
      <c r="AO42" s="74">
        <v>81</v>
      </c>
      <c r="AP42" s="60">
        <f t="shared" ref="AP42" si="648">AO42*0.045</f>
        <v>3.645</v>
      </c>
      <c r="AQ42" s="74">
        <v>74</v>
      </c>
      <c r="AR42" s="60">
        <f t="shared" ref="AR42" si="649">AQ42*0.045</f>
        <v>3.33</v>
      </c>
      <c r="AS42" s="75">
        <f t="shared" si="19"/>
        <v>65.430000000000007</v>
      </c>
    </row>
    <row r="43" spans="1:45" s="13" customFormat="1" ht="21" customHeight="1" x14ac:dyDescent="0.25">
      <c r="A43" s="59" t="s">
        <v>55</v>
      </c>
      <c r="B43" s="45" t="s">
        <v>118</v>
      </c>
      <c r="C43" s="74">
        <v>76</v>
      </c>
      <c r="D43" s="60">
        <f t="shared" si="0"/>
        <v>3.42</v>
      </c>
      <c r="E43" s="74">
        <v>45</v>
      </c>
      <c r="F43" s="60">
        <f t="shared" si="0"/>
        <v>2.0249999999999999</v>
      </c>
      <c r="G43" s="74">
        <v>55</v>
      </c>
      <c r="H43" s="60">
        <f t="shared" ref="H43" si="650">G43*0.045</f>
        <v>2.4750000000000001</v>
      </c>
      <c r="I43" s="74">
        <v>69</v>
      </c>
      <c r="J43" s="60">
        <f t="shared" ref="J43" si="651">I43*0.045</f>
        <v>3.105</v>
      </c>
      <c r="K43" s="74">
        <v>75</v>
      </c>
      <c r="L43" s="60">
        <f t="shared" ref="L43" si="652">K43*0.045</f>
        <v>3.375</v>
      </c>
      <c r="M43" s="74">
        <v>76</v>
      </c>
      <c r="N43" s="60">
        <f t="shared" ref="N43" si="653">M43*0.045</f>
        <v>3.42</v>
      </c>
      <c r="O43" s="74">
        <v>74</v>
      </c>
      <c r="P43" s="60">
        <f t="shared" ref="P43" si="654">O43*0.045</f>
        <v>3.33</v>
      </c>
      <c r="Q43" s="74">
        <v>73</v>
      </c>
      <c r="R43" s="60">
        <f t="shared" ref="R43" si="655">Q43*0.045</f>
        <v>3.2849999999999997</v>
      </c>
      <c r="S43" s="74">
        <v>86</v>
      </c>
      <c r="T43" s="60">
        <f t="shared" ref="T43" si="656">S43*0.045</f>
        <v>3.8699999999999997</v>
      </c>
      <c r="U43" s="74">
        <v>89</v>
      </c>
      <c r="V43" s="60">
        <f t="shared" ref="V43" si="657">U43*0.045</f>
        <v>4.0049999999999999</v>
      </c>
      <c r="W43" s="74">
        <v>29</v>
      </c>
      <c r="X43" s="60">
        <f t="shared" ref="X43" si="658">W43*0.045</f>
        <v>1.3049999999999999</v>
      </c>
      <c r="Y43" s="74">
        <v>86</v>
      </c>
      <c r="Z43" s="60">
        <f t="shared" ref="Z43" si="659">Y43*0.045</f>
        <v>3.8699999999999997</v>
      </c>
      <c r="AA43" s="74">
        <v>57</v>
      </c>
      <c r="AB43" s="60">
        <f t="shared" ref="AB43" si="660">AA43*0.045</f>
        <v>2.5649999999999999</v>
      </c>
      <c r="AC43" s="74"/>
      <c r="AD43" s="60"/>
      <c r="AE43" s="74">
        <v>76</v>
      </c>
      <c r="AF43" s="60">
        <f t="shared" ref="AF43" si="661">AE43*0.045</f>
        <v>3.42</v>
      </c>
      <c r="AG43" s="74">
        <v>83</v>
      </c>
      <c r="AH43" s="60">
        <f t="shared" ref="AH43" si="662">AG43*0.045</f>
        <v>3.7349999999999999</v>
      </c>
      <c r="AI43" s="74">
        <v>70</v>
      </c>
      <c r="AJ43" s="60">
        <f t="shared" ref="AJ43" si="663">AI43*0.045</f>
        <v>3.15</v>
      </c>
      <c r="AK43" s="74">
        <v>75</v>
      </c>
      <c r="AL43" s="60">
        <f t="shared" ref="AL43" si="664">AK43*0.045</f>
        <v>3.375</v>
      </c>
      <c r="AM43" s="74">
        <v>44</v>
      </c>
      <c r="AN43" s="60">
        <f t="shared" ref="AN43" si="665">AM43*0.045</f>
        <v>1.98</v>
      </c>
      <c r="AO43" s="74">
        <v>68</v>
      </c>
      <c r="AP43" s="60">
        <f t="shared" ref="AP43" si="666">AO43*0.045</f>
        <v>3.06</v>
      </c>
      <c r="AQ43" s="74">
        <v>65</v>
      </c>
      <c r="AR43" s="60">
        <f t="shared" ref="AR43" si="667">AQ43*0.045</f>
        <v>2.9249999999999998</v>
      </c>
      <c r="AS43" s="75">
        <f t="shared" si="19"/>
        <v>61.694999999999993</v>
      </c>
    </row>
    <row r="44" spans="1:45" s="13" customFormat="1" ht="21" customHeight="1" x14ac:dyDescent="0.25">
      <c r="A44" s="59" t="s">
        <v>56</v>
      </c>
      <c r="B44" s="45" t="s">
        <v>119</v>
      </c>
      <c r="C44" s="74">
        <v>84</v>
      </c>
      <c r="D44" s="60">
        <f t="shared" si="0"/>
        <v>3.78</v>
      </c>
      <c r="E44" s="74">
        <v>55</v>
      </c>
      <c r="F44" s="60">
        <f t="shared" si="0"/>
        <v>2.4750000000000001</v>
      </c>
      <c r="G44" s="74">
        <v>59</v>
      </c>
      <c r="H44" s="60">
        <f t="shared" ref="H44" si="668">G44*0.045</f>
        <v>2.6549999999999998</v>
      </c>
      <c r="I44" s="74">
        <v>68</v>
      </c>
      <c r="J44" s="60">
        <f t="shared" ref="J44" si="669">I44*0.045</f>
        <v>3.06</v>
      </c>
      <c r="K44" s="74">
        <v>86</v>
      </c>
      <c r="L44" s="60">
        <f t="shared" ref="L44" si="670">K44*0.045</f>
        <v>3.8699999999999997</v>
      </c>
      <c r="M44" s="74">
        <v>79</v>
      </c>
      <c r="N44" s="60">
        <f t="shared" ref="N44" si="671">M44*0.045</f>
        <v>3.5549999999999997</v>
      </c>
      <c r="O44" s="74">
        <v>79</v>
      </c>
      <c r="P44" s="60">
        <f t="shared" ref="P44" si="672">O44*0.045</f>
        <v>3.5549999999999997</v>
      </c>
      <c r="Q44" s="74">
        <v>82</v>
      </c>
      <c r="R44" s="60">
        <f t="shared" ref="R44" si="673">Q44*0.045</f>
        <v>3.69</v>
      </c>
      <c r="S44" s="74">
        <v>86</v>
      </c>
      <c r="T44" s="60">
        <f t="shared" ref="T44" si="674">S44*0.045</f>
        <v>3.8699999999999997</v>
      </c>
      <c r="U44" s="74">
        <v>94</v>
      </c>
      <c r="V44" s="60">
        <f t="shared" ref="V44" si="675">U44*0.045</f>
        <v>4.2299999999999995</v>
      </c>
      <c r="W44" s="74">
        <v>75</v>
      </c>
      <c r="X44" s="60">
        <f t="shared" ref="X44" si="676">W44*0.045</f>
        <v>3.375</v>
      </c>
      <c r="Y44" s="74">
        <v>80</v>
      </c>
      <c r="Z44" s="60">
        <f t="shared" ref="Z44" si="677">Y44*0.045</f>
        <v>3.5999999999999996</v>
      </c>
      <c r="AA44" s="74">
        <v>63</v>
      </c>
      <c r="AB44" s="60">
        <f t="shared" ref="AB44" si="678">AA44*0.045</f>
        <v>2.835</v>
      </c>
      <c r="AC44" s="74"/>
      <c r="AD44" s="60"/>
      <c r="AE44" s="74">
        <v>79</v>
      </c>
      <c r="AF44" s="60">
        <f t="shared" ref="AF44" si="679">AE44*0.045</f>
        <v>3.5549999999999997</v>
      </c>
      <c r="AG44" s="74">
        <v>83</v>
      </c>
      <c r="AH44" s="60">
        <f t="shared" ref="AH44" si="680">AG44*0.045</f>
        <v>3.7349999999999999</v>
      </c>
      <c r="AI44" s="74">
        <v>82</v>
      </c>
      <c r="AJ44" s="60">
        <f t="shared" ref="AJ44" si="681">AI44*0.045</f>
        <v>3.69</v>
      </c>
      <c r="AK44" s="74">
        <v>73</v>
      </c>
      <c r="AL44" s="60">
        <f t="shared" ref="AL44" si="682">AK44*0.045</f>
        <v>3.2849999999999997</v>
      </c>
      <c r="AM44" s="74">
        <v>58</v>
      </c>
      <c r="AN44" s="60">
        <f t="shared" ref="AN44" si="683">AM44*0.045</f>
        <v>2.61</v>
      </c>
      <c r="AO44" s="74">
        <v>84</v>
      </c>
      <c r="AP44" s="60">
        <f t="shared" ref="AP44" si="684">AO44*0.045</f>
        <v>3.78</v>
      </c>
      <c r="AQ44" s="74">
        <v>72</v>
      </c>
      <c r="AR44" s="60">
        <f t="shared" ref="AR44" si="685">AQ44*0.045</f>
        <v>3.2399999999999998</v>
      </c>
      <c r="AS44" s="75">
        <f t="shared" si="19"/>
        <v>68.444999999999993</v>
      </c>
    </row>
    <row r="45" spans="1:45" s="13" customFormat="1" ht="21" customHeight="1" x14ac:dyDescent="0.25">
      <c r="A45" s="59" t="s">
        <v>57</v>
      </c>
      <c r="B45" s="45" t="s">
        <v>120</v>
      </c>
      <c r="C45" s="74">
        <v>76</v>
      </c>
      <c r="D45" s="60">
        <f t="shared" si="0"/>
        <v>3.42</v>
      </c>
      <c r="E45" s="74">
        <v>51</v>
      </c>
      <c r="F45" s="60">
        <f t="shared" si="0"/>
        <v>2.2949999999999999</v>
      </c>
      <c r="G45" s="74">
        <v>61</v>
      </c>
      <c r="H45" s="60">
        <f t="shared" ref="H45" si="686">G45*0.045</f>
        <v>2.7450000000000001</v>
      </c>
      <c r="I45" s="74">
        <v>54</v>
      </c>
      <c r="J45" s="60">
        <f t="shared" ref="J45" si="687">I45*0.045</f>
        <v>2.4299999999999997</v>
      </c>
      <c r="K45" s="74">
        <v>77</v>
      </c>
      <c r="L45" s="60">
        <f t="shared" ref="L45" si="688">K45*0.045</f>
        <v>3.4649999999999999</v>
      </c>
      <c r="M45" s="74">
        <v>75</v>
      </c>
      <c r="N45" s="60">
        <f t="shared" ref="N45" si="689">M45*0.045</f>
        <v>3.375</v>
      </c>
      <c r="O45" s="74">
        <v>73</v>
      </c>
      <c r="P45" s="60">
        <f t="shared" ref="P45" si="690">O45*0.045</f>
        <v>3.2849999999999997</v>
      </c>
      <c r="Q45" s="74">
        <v>77</v>
      </c>
      <c r="R45" s="60">
        <f t="shared" ref="R45" si="691">Q45*0.045</f>
        <v>3.4649999999999999</v>
      </c>
      <c r="S45" s="74">
        <v>86</v>
      </c>
      <c r="T45" s="60">
        <f t="shared" ref="T45" si="692">S45*0.045</f>
        <v>3.8699999999999997</v>
      </c>
      <c r="U45" s="74">
        <v>90</v>
      </c>
      <c r="V45" s="60">
        <f t="shared" ref="V45" si="693">U45*0.045</f>
        <v>4.05</v>
      </c>
      <c r="W45" s="74">
        <v>31</v>
      </c>
      <c r="X45" s="60">
        <f t="shared" ref="X45" si="694">W45*0.045</f>
        <v>1.395</v>
      </c>
      <c r="Y45" s="74">
        <v>69</v>
      </c>
      <c r="Z45" s="60">
        <f t="shared" ref="Z45" si="695">Y45*0.045</f>
        <v>3.105</v>
      </c>
      <c r="AA45" s="74">
        <v>59</v>
      </c>
      <c r="AB45" s="60">
        <f t="shared" ref="AB45" si="696">AA45*0.045</f>
        <v>2.6549999999999998</v>
      </c>
      <c r="AC45" s="74"/>
      <c r="AD45" s="60"/>
      <c r="AE45" s="74">
        <v>80</v>
      </c>
      <c r="AF45" s="60">
        <f t="shared" ref="AF45" si="697">AE45*0.045</f>
        <v>3.5999999999999996</v>
      </c>
      <c r="AG45" s="74">
        <v>65</v>
      </c>
      <c r="AH45" s="60">
        <f t="shared" ref="AH45" si="698">AG45*0.045</f>
        <v>2.9249999999999998</v>
      </c>
      <c r="AI45" s="74">
        <v>70</v>
      </c>
      <c r="AJ45" s="60">
        <f t="shared" ref="AJ45" si="699">AI45*0.045</f>
        <v>3.15</v>
      </c>
      <c r="AK45" s="74">
        <v>77</v>
      </c>
      <c r="AL45" s="60">
        <f t="shared" ref="AL45" si="700">AK45*0.045</f>
        <v>3.4649999999999999</v>
      </c>
      <c r="AM45" s="74">
        <v>42</v>
      </c>
      <c r="AN45" s="60">
        <f t="shared" ref="AN45" si="701">AM45*0.045</f>
        <v>1.89</v>
      </c>
      <c r="AO45" s="74">
        <v>77</v>
      </c>
      <c r="AP45" s="60">
        <f t="shared" ref="AP45" si="702">AO45*0.045</f>
        <v>3.4649999999999999</v>
      </c>
      <c r="AQ45" s="74">
        <v>72</v>
      </c>
      <c r="AR45" s="60">
        <f t="shared" ref="AR45" si="703">AQ45*0.045</f>
        <v>3.2399999999999998</v>
      </c>
      <c r="AS45" s="75">
        <f t="shared" si="19"/>
        <v>61.29</v>
      </c>
    </row>
    <row r="46" spans="1:45" s="13" customFormat="1" ht="21" customHeight="1" x14ac:dyDescent="0.25">
      <c r="A46" s="59" t="s">
        <v>58</v>
      </c>
      <c r="B46" s="45" t="s">
        <v>121</v>
      </c>
      <c r="C46" s="74">
        <v>80</v>
      </c>
      <c r="D46" s="60">
        <f t="shared" si="0"/>
        <v>3.5999999999999996</v>
      </c>
      <c r="E46" s="74">
        <v>56</v>
      </c>
      <c r="F46" s="60">
        <f t="shared" si="0"/>
        <v>2.52</v>
      </c>
      <c r="G46" s="74">
        <v>59</v>
      </c>
      <c r="H46" s="60">
        <f t="shared" ref="H46" si="704">G46*0.045</f>
        <v>2.6549999999999998</v>
      </c>
      <c r="I46" s="74">
        <v>78</v>
      </c>
      <c r="J46" s="60">
        <f t="shared" ref="J46" si="705">I46*0.045</f>
        <v>3.51</v>
      </c>
      <c r="K46" s="74">
        <v>66</v>
      </c>
      <c r="L46" s="60">
        <f t="shared" ref="L46" si="706">K46*0.045</f>
        <v>2.9699999999999998</v>
      </c>
      <c r="M46" s="74">
        <v>79</v>
      </c>
      <c r="N46" s="60">
        <f t="shared" ref="N46" si="707">M46*0.045</f>
        <v>3.5549999999999997</v>
      </c>
      <c r="O46" s="74">
        <v>91</v>
      </c>
      <c r="P46" s="60">
        <f t="shared" ref="P46" si="708">O46*0.045</f>
        <v>4.0949999999999998</v>
      </c>
      <c r="Q46" s="74">
        <v>87</v>
      </c>
      <c r="R46" s="60">
        <f t="shared" ref="R46" si="709">Q46*0.045</f>
        <v>3.915</v>
      </c>
      <c r="S46" s="74">
        <v>88</v>
      </c>
      <c r="T46" s="60">
        <f t="shared" ref="T46" si="710">S46*0.045</f>
        <v>3.96</v>
      </c>
      <c r="U46" s="74">
        <v>89</v>
      </c>
      <c r="V46" s="60">
        <f t="shared" ref="V46" si="711">U46*0.045</f>
        <v>4.0049999999999999</v>
      </c>
      <c r="W46" s="74">
        <v>80</v>
      </c>
      <c r="X46" s="60">
        <f t="shared" ref="X46" si="712">W46*0.045</f>
        <v>3.5999999999999996</v>
      </c>
      <c r="Y46" s="74">
        <v>76</v>
      </c>
      <c r="Z46" s="60">
        <f t="shared" ref="Z46" si="713">Y46*0.045</f>
        <v>3.42</v>
      </c>
      <c r="AA46" s="74">
        <v>77</v>
      </c>
      <c r="AB46" s="60">
        <f t="shared" ref="AB46" si="714">AA46*0.045</f>
        <v>3.4649999999999999</v>
      </c>
      <c r="AC46" s="74"/>
      <c r="AD46" s="60"/>
      <c r="AE46" s="74">
        <v>84</v>
      </c>
      <c r="AF46" s="60">
        <f t="shared" ref="AF46" si="715">AE46*0.045</f>
        <v>3.78</v>
      </c>
      <c r="AG46" s="74">
        <v>83</v>
      </c>
      <c r="AH46" s="60">
        <f t="shared" ref="AH46" si="716">AG46*0.045</f>
        <v>3.7349999999999999</v>
      </c>
      <c r="AI46" s="74">
        <v>73</v>
      </c>
      <c r="AJ46" s="60">
        <f t="shared" ref="AJ46" si="717">AI46*0.045</f>
        <v>3.2849999999999997</v>
      </c>
      <c r="AK46" s="74">
        <v>88</v>
      </c>
      <c r="AL46" s="60">
        <f t="shared" ref="AL46" si="718">AK46*0.045</f>
        <v>3.96</v>
      </c>
      <c r="AM46" s="74">
        <v>60</v>
      </c>
      <c r="AN46" s="60">
        <f t="shared" ref="AN46" si="719">AM46*0.045</f>
        <v>2.6999999999999997</v>
      </c>
      <c r="AO46" s="74">
        <v>84</v>
      </c>
      <c r="AP46" s="60">
        <f t="shared" ref="AP46" si="720">AO46*0.045</f>
        <v>3.78</v>
      </c>
      <c r="AQ46" s="74">
        <v>70</v>
      </c>
      <c r="AR46" s="60">
        <f t="shared" ref="AR46" si="721">AQ46*0.045</f>
        <v>3.15</v>
      </c>
      <c r="AS46" s="75">
        <f t="shared" si="19"/>
        <v>69.66</v>
      </c>
    </row>
    <row r="47" spans="1:45" s="13" customFormat="1" ht="21" customHeight="1" x14ac:dyDescent="0.25">
      <c r="A47" s="59" t="s">
        <v>59</v>
      </c>
      <c r="B47" s="45" t="s">
        <v>122</v>
      </c>
      <c r="C47" s="74">
        <v>80</v>
      </c>
      <c r="D47" s="60">
        <f t="shared" si="0"/>
        <v>3.5999999999999996</v>
      </c>
      <c r="E47" s="74">
        <v>63</v>
      </c>
      <c r="F47" s="60">
        <f t="shared" si="0"/>
        <v>2.835</v>
      </c>
      <c r="G47" s="74">
        <v>65</v>
      </c>
      <c r="H47" s="60">
        <f t="shared" ref="H47" si="722">G47*0.045</f>
        <v>2.9249999999999998</v>
      </c>
      <c r="I47" s="74">
        <v>74</v>
      </c>
      <c r="J47" s="60">
        <f t="shared" ref="J47" si="723">I47*0.045</f>
        <v>3.33</v>
      </c>
      <c r="K47" s="74">
        <v>63</v>
      </c>
      <c r="L47" s="60">
        <f t="shared" ref="L47" si="724">K47*0.045</f>
        <v>2.835</v>
      </c>
      <c r="M47" s="74">
        <v>82</v>
      </c>
      <c r="N47" s="60">
        <f t="shared" ref="N47" si="725">M47*0.045</f>
        <v>3.69</v>
      </c>
      <c r="O47" s="74">
        <v>89</v>
      </c>
      <c r="P47" s="60">
        <f t="shared" ref="P47" si="726">O47*0.045</f>
        <v>4.0049999999999999</v>
      </c>
      <c r="Q47" s="74">
        <v>80</v>
      </c>
      <c r="R47" s="60">
        <f t="shared" ref="R47" si="727">Q47*0.045</f>
        <v>3.5999999999999996</v>
      </c>
      <c r="S47" s="74">
        <v>90</v>
      </c>
      <c r="T47" s="60">
        <f t="shared" ref="T47" si="728">S47*0.045</f>
        <v>4.05</v>
      </c>
      <c r="U47" s="74">
        <v>94</v>
      </c>
      <c r="V47" s="60">
        <f t="shared" ref="V47" si="729">U47*0.045</f>
        <v>4.2299999999999995</v>
      </c>
      <c r="W47" s="74">
        <v>71</v>
      </c>
      <c r="X47" s="60">
        <f t="shared" ref="X47" si="730">W47*0.045</f>
        <v>3.1949999999999998</v>
      </c>
      <c r="Y47" s="74">
        <v>82</v>
      </c>
      <c r="Z47" s="60">
        <f t="shared" ref="Z47" si="731">Y47*0.045</f>
        <v>3.69</v>
      </c>
      <c r="AA47" s="74">
        <v>80</v>
      </c>
      <c r="AB47" s="60">
        <f t="shared" ref="AB47" si="732">AA47*0.045</f>
        <v>3.5999999999999996</v>
      </c>
      <c r="AC47" s="74"/>
      <c r="AD47" s="60"/>
      <c r="AE47" s="74">
        <v>80</v>
      </c>
      <c r="AF47" s="60">
        <f t="shared" ref="AF47" si="733">AE47*0.045</f>
        <v>3.5999999999999996</v>
      </c>
      <c r="AG47" s="74">
        <v>78</v>
      </c>
      <c r="AH47" s="60">
        <f t="shared" ref="AH47" si="734">AG47*0.045</f>
        <v>3.51</v>
      </c>
      <c r="AI47" s="74">
        <v>70</v>
      </c>
      <c r="AJ47" s="60">
        <f t="shared" ref="AJ47" si="735">AI47*0.045</f>
        <v>3.15</v>
      </c>
      <c r="AK47" s="74">
        <v>80</v>
      </c>
      <c r="AL47" s="60">
        <f t="shared" ref="AL47" si="736">AK47*0.045</f>
        <v>3.5999999999999996</v>
      </c>
      <c r="AM47" s="74">
        <v>41</v>
      </c>
      <c r="AN47" s="60">
        <f t="shared" ref="AN47" si="737">AM47*0.045</f>
        <v>1.845</v>
      </c>
      <c r="AO47" s="74">
        <v>79</v>
      </c>
      <c r="AP47" s="60">
        <f t="shared" ref="AP47" si="738">AO47*0.045</f>
        <v>3.5549999999999997</v>
      </c>
      <c r="AQ47" s="74">
        <v>72</v>
      </c>
      <c r="AR47" s="60">
        <f t="shared" ref="AR47" si="739">AQ47*0.045</f>
        <v>3.2399999999999998</v>
      </c>
      <c r="AS47" s="75">
        <f t="shared" si="19"/>
        <v>68.084999999999994</v>
      </c>
    </row>
    <row r="48" spans="1:45" s="13" customFormat="1" ht="21" customHeight="1" x14ac:dyDescent="0.25">
      <c r="A48" s="59" t="s">
        <v>60</v>
      </c>
      <c r="B48" s="45" t="s">
        <v>123</v>
      </c>
      <c r="C48" s="74">
        <v>84</v>
      </c>
      <c r="D48" s="60">
        <f t="shared" si="0"/>
        <v>3.78</v>
      </c>
      <c r="E48" s="74">
        <v>47</v>
      </c>
      <c r="F48" s="60">
        <f t="shared" si="0"/>
        <v>2.1149999999999998</v>
      </c>
      <c r="G48" s="74">
        <v>66</v>
      </c>
      <c r="H48" s="60">
        <f t="shared" ref="H48" si="740">G48*0.045</f>
        <v>2.9699999999999998</v>
      </c>
      <c r="I48" s="74">
        <v>78</v>
      </c>
      <c r="J48" s="60">
        <f t="shared" ref="J48" si="741">I48*0.045</f>
        <v>3.51</v>
      </c>
      <c r="K48" s="74">
        <v>69</v>
      </c>
      <c r="L48" s="60">
        <f t="shared" ref="L48" si="742">K48*0.045</f>
        <v>3.105</v>
      </c>
      <c r="M48" s="74">
        <v>86</v>
      </c>
      <c r="N48" s="60">
        <f t="shared" ref="N48" si="743">M48*0.045</f>
        <v>3.8699999999999997</v>
      </c>
      <c r="O48" s="74">
        <v>98</v>
      </c>
      <c r="P48" s="60">
        <f t="shared" ref="P48" si="744">O48*0.045</f>
        <v>4.41</v>
      </c>
      <c r="Q48" s="74">
        <v>82</v>
      </c>
      <c r="R48" s="60">
        <f t="shared" ref="R48" si="745">Q48*0.045</f>
        <v>3.69</v>
      </c>
      <c r="S48" s="74">
        <v>89</v>
      </c>
      <c r="T48" s="60">
        <f t="shared" ref="T48" si="746">S48*0.045</f>
        <v>4.0049999999999999</v>
      </c>
      <c r="U48" s="74">
        <v>94</v>
      </c>
      <c r="V48" s="60">
        <f t="shared" ref="V48" si="747">U48*0.045</f>
        <v>4.2299999999999995</v>
      </c>
      <c r="W48" s="74">
        <v>50</v>
      </c>
      <c r="X48" s="60">
        <f t="shared" ref="X48" si="748">W48*0.045</f>
        <v>2.25</v>
      </c>
      <c r="Y48" s="74">
        <v>80</v>
      </c>
      <c r="Z48" s="60">
        <f t="shared" ref="Z48" si="749">Y48*0.045</f>
        <v>3.5999999999999996</v>
      </c>
      <c r="AA48" s="74">
        <v>66</v>
      </c>
      <c r="AB48" s="60">
        <f t="shared" ref="AB48" si="750">AA48*0.045</f>
        <v>2.9699999999999998</v>
      </c>
      <c r="AC48" s="74"/>
      <c r="AD48" s="60"/>
      <c r="AE48" s="74">
        <v>93</v>
      </c>
      <c r="AF48" s="60">
        <f t="shared" ref="AF48" si="751">AE48*0.045</f>
        <v>4.1849999999999996</v>
      </c>
      <c r="AG48" s="74">
        <v>88</v>
      </c>
      <c r="AH48" s="60">
        <f t="shared" ref="AH48" si="752">AG48*0.045</f>
        <v>3.96</v>
      </c>
      <c r="AI48" s="74">
        <v>79</v>
      </c>
      <c r="AJ48" s="60">
        <f t="shared" ref="AJ48" si="753">AI48*0.045</f>
        <v>3.5549999999999997</v>
      </c>
      <c r="AK48" s="74">
        <v>89</v>
      </c>
      <c r="AL48" s="60">
        <f t="shared" ref="AL48" si="754">AK48*0.045</f>
        <v>4.0049999999999999</v>
      </c>
      <c r="AM48" s="74">
        <v>71</v>
      </c>
      <c r="AN48" s="60">
        <f t="shared" ref="AN48" si="755">AM48*0.045</f>
        <v>3.1949999999999998</v>
      </c>
      <c r="AO48" s="74">
        <v>82</v>
      </c>
      <c r="AP48" s="60">
        <f t="shared" ref="AP48" si="756">AO48*0.045</f>
        <v>3.69</v>
      </c>
      <c r="AQ48" s="74">
        <v>76</v>
      </c>
      <c r="AR48" s="60">
        <f t="shared" ref="AR48" si="757">AQ48*0.045</f>
        <v>3.42</v>
      </c>
      <c r="AS48" s="75">
        <f t="shared" si="19"/>
        <v>70.515000000000001</v>
      </c>
    </row>
    <row r="49" spans="1:45" s="13" customFormat="1" ht="21" customHeight="1" x14ac:dyDescent="0.25">
      <c r="A49" s="59" t="s">
        <v>61</v>
      </c>
      <c r="B49" s="45" t="s">
        <v>124</v>
      </c>
      <c r="C49" s="74">
        <v>85</v>
      </c>
      <c r="D49" s="60">
        <f t="shared" si="0"/>
        <v>3.8249999999999997</v>
      </c>
      <c r="E49" s="74">
        <v>62</v>
      </c>
      <c r="F49" s="60">
        <f t="shared" si="0"/>
        <v>2.79</v>
      </c>
      <c r="G49" s="74">
        <v>73</v>
      </c>
      <c r="H49" s="60">
        <f t="shared" ref="H49" si="758">G49*0.045</f>
        <v>3.2849999999999997</v>
      </c>
      <c r="I49" s="74">
        <v>88</v>
      </c>
      <c r="J49" s="60">
        <f t="shared" ref="J49" si="759">I49*0.045</f>
        <v>3.96</v>
      </c>
      <c r="K49" s="74">
        <v>76</v>
      </c>
      <c r="L49" s="60">
        <f t="shared" ref="L49" si="760">K49*0.045</f>
        <v>3.42</v>
      </c>
      <c r="M49" s="74">
        <v>82</v>
      </c>
      <c r="N49" s="60">
        <f t="shared" ref="N49" si="761">M49*0.045</f>
        <v>3.69</v>
      </c>
      <c r="O49" s="74">
        <v>71</v>
      </c>
      <c r="P49" s="60">
        <f t="shared" ref="P49" si="762">O49*0.045</f>
        <v>3.1949999999999998</v>
      </c>
      <c r="Q49" s="74">
        <v>88</v>
      </c>
      <c r="R49" s="60">
        <f t="shared" ref="R49" si="763">Q49*0.045</f>
        <v>3.96</v>
      </c>
      <c r="S49" s="74">
        <v>88</v>
      </c>
      <c r="T49" s="60">
        <f t="shared" ref="T49" si="764">S49*0.045</f>
        <v>3.96</v>
      </c>
      <c r="U49" s="74">
        <v>90</v>
      </c>
      <c r="V49" s="60">
        <f t="shared" ref="V49" si="765">U49*0.045</f>
        <v>4.05</v>
      </c>
      <c r="W49" s="74">
        <v>45</v>
      </c>
      <c r="X49" s="60">
        <f t="shared" ref="X49" si="766">W49*0.045</f>
        <v>2.0249999999999999</v>
      </c>
      <c r="Y49" s="74">
        <v>75</v>
      </c>
      <c r="Z49" s="60">
        <f t="shared" ref="Z49" si="767">Y49*0.045</f>
        <v>3.375</v>
      </c>
      <c r="AA49" s="74">
        <v>62</v>
      </c>
      <c r="AB49" s="60">
        <f t="shared" ref="AB49" si="768">AA49*0.045</f>
        <v>2.79</v>
      </c>
      <c r="AC49" s="74"/>
      <c r="AD49" s="60"/>
      <c r="AE49" s="74">
        <v>82</v>
      </c>
      <c r="AF49" s="60">
        <f t="shared" ref="AF49" si="769">AE49*0.045</f>
        <v>3.69</v>
      </c>
      <c r="AG49" s="74">
        <v>73</v>
      </c>
      <c r="AH49" s="60">
        <f t="shared" ref="AH49" si="770">AG49*0.045</f>
        <v>3.2849999999999997</v>
      </c>
      <c r="AI49" s="74">
        <v>70</v>
      </c>
      <c r="AJ49" s="60">
        <f t="shared" ref="AJ49" si="771">AI49*0.045</f>
        <v>3.15</v>
      </c>
      <c r="AK49" s="74">
        <v>94</v>
      </c>
      <c r="AL49" s="60">
        <f t="shared" ref="AL49" si="772">AK49*0.045</f>
        <v>4.2299999999999995</v>
      </c>
      <c r="AM49" s="74">
        <v>55</v>
      </c>
      <c r="AN49" s="60">
        <f t="shared" ref="AN49" si="773">AM49*0.045</f>
        <v>2.4750000000000001</v>
      </c>
      <c r="AO49" s="74">
        <v>86</v>
      </c>
      <c r="AP49" s="60">
        <f t="shared" ref="AP49" si="774">AO49*0.045</f>
        <v>3.8699999999999997</v>
      </c>
      <c r="AQ49" s="74">
        <v>98</v>
      </c>
      <c r="AR49" s="60">
        <f t="shared" ref="AR49" si="775">AQ49*0.045</f>
        <v>4.41</v>
      </c>
      <c r="AS49" s="75">
        <f t="shared" si="19"/>
        <v>69.434999999999988</v>
      </c>
    </row>
    <row r="50" spans="1:45" s="13" customFormat="1" ht="21" customHeight="1" x14ac:dyDescent="0.25">
      <c r="A50" s="59" t="s">
        <v>62</v>
      </c>
      <c r="B50" s="45" t="s">
        <v>125</v>
      </c>
      <c r="C50" s="74">
        <v>86</v>
      </c>
      <c r="D50" s="60">
        <f t="shared" si="0"/>
        <v>3.8699999999999997</v>
      </c>
      <c r="E50" s="74">
        <v>60</v>
      </c>
      <c r="F50" s="60">
        <f t="shared" si="0"/>
        <v>2.6999999999999997</v>
      </c>
      <c r="G50" s="74">
        <v>60</v>
      </c>
      <c r="H50" s="60">
        <f t="shared" ref="H50" si="776">G50*0.045</f>
        <v>2.6999999999999997</v>
      </c>
      <c r="I50" s="74">
        <v>81</v>
      </c>
      <c r="J50" s="60">
        <f t="shared" ref="J50" si="777">I50*0.045</f>
        <v>3.645</v>
      </c>
      <c r="K50" s="74">
        <v>70</v>
      </c>
      <c r="L50" s="60">
        <f t="shared" ref="L50" si="778">K50*0.045</f>
        <v>3.15</v>
      </c>
      <c r="M50" s="74">
        <v>79</v>
      </c>
      <c r="N50" s="60">
        <f t="shared" ref="N50" si="779">M50*0.045</f>
        <v>3.5549999999999997</v>
      </c>
      <c r="O50" s="74">
        <v>96</v>
      </c>
      <c r="P50" s="60">
        <f t="shared" ref="P50" si="780">O50*0.045</f>
        <v>4.32</v>
      </c>
      <c r="Q50" s="74">
        <v>81</v>
      </c>
      <c r="R50" s="60">
        <f t="shared" ref="R50" si="781">Q50*0.045</f>
        <v>3.645</v>
      </c>
      <c r="S50" s="74">
        <v>88</v>
      </c>
      <c r="T50" s="60">
        <f t="shared" ref="T50" si="782">S50*0.045</f>
        <v>3.96</v>
      </c>
      <c r="U50" s="74">
        <v>93</v>
      </c>
      <c r="V50" s="60">
        <f t="shared" ref="V50" si="783">U50*0.045</f>
        <v>4.1849999999999996</v>
      </c>
      <c r="W50" s="74">
        <v>25</v>
      </c>
      <c r="X50" s="60">
        <f t="shared" ref="X50" si="784">W50*0.045</f>
        <v>1.125</v>
      </c>
      <c r="Y50" s="74">
        <v>67</v>
      </c>
      <c r="Z50" s="60">
        <f t="shared" ref="Z50" si="785">Y50*0.045</f>
        <v>3.0149999999999997</v>
      </c>
      <c r="AA50" s="74">
        <v>74</v>
      </c>
      <c r="AB50" s="60">
        <f t="shared" ref="AB50" si="786">AA50*0.045</f>
        <v>3.33</v>
      </c>
      <c r="AC50" s="74"/>
      <c r="AD50" s="60"/>
      <c r="AE50" s="74">
        <v>80</v>
      </c>
      <c r="AF50" s="60">
        <f t="shared" ref="AF50" si="787">AE50*0.045</f>
        <v>3.5999999999999996</v>
      </c>
      <c r="AG50" s="74">
        <v>75</v>
      </c>
      <c r="AH50" s="60">
        <f t="shared" ref="AH50" si="788">AG50*0.045</f>
        <v>3.375</v>
      </c>
      <c r="AI50" s="74">
        <v>79</v>
      </c>
      <c r="AJ50" s="60">
        <f t="shared" ref="AJ50" si="789">AI50*0.045</f>
        <v>3.5549999999999997</v>
      </c>
      <c r="AK50" s="74">
        <v>80</v>
      </c>
      <c r="AL50" s="60">
        <f t="shared" ref="AL50" si="790">AK50*0.045</f>
        <v>3.5999999999999996</v>
      </c>
      <c r="AM50" s="74">
        <v>55</v>
      </c>
      <c r="AN50" s="60">
        <f t="shared" ref="AN50" si="791">AM50*0.045</f>
        <v>2.4750000000000001</v>
      </c>
      <c r="AO50" s="74">
        <v>85</v>
      </c>
      <c r="AP50" s="60">
        <f t="shared" ref="AP50" si="792">AO50*0.045</f>
        <v>3.8249999999999997</v>
      </c>
      <c r="AQ50" s="74">
        <v>69</v>
      </c>
      <c r="AR50" s="60">
        <f t="shared" ref="AR50" si="793">AQ50*0.045</f>
        <v>3.105</v>
      </c>
      <c r="AS50" s="75">
        <f t="shared" si="19"/>
        <v>66.734999999999999</v>
      </c>
    </row>
    <row r="51" spans="1:45" s="13" customFormat="1" ht="21" customHeight="1" x14ac:dyDescent="0.25">
      <c r="A51" s="59" t="s">
        <v>63</v>
      </c>
      <c r="B51" s="45" t="s">
        <v>126</v>
      </c>
      <c r="C51" s="74">
        <v>84</v>
      </c>
      <c r="D51" s="60">
        <f t="shared" si="0"/>
        <v>3.78</v>
      </c>
      <c r="E51" s="74">
        <v>60</v>
      </c>
      <c r="F51" s="60">
        <f t="shared" si="0"/>
        <v>2.6999999999999997</v>
      </c>
      <c r="G51" s="74">
        <v>61</v>
      </c>
      <c r="H51" s="60">
        <f t="shared" ref="H51" si="794">G51*0.045</f>
        <v>2.7450000000000001</v>
      </c>
      <c r="I51" s="74">
        <v>70</v>
      </c>
      <c r="J51" s="60">
        <f t="shared" ref="J51" si="795">I51*0.045</f>
        <v>3.15</v>
      </c>
      <c r="K51" s="74">
        <v>85</v>
      </c>
      <c r="L51" s="60">
        <f t="shared" ref="L51" si="796">K51*0.045</f>
        <v>3.8249999999999997</v>
      </c>
      <c r="M51" s="74">
        <v>82</v>
      </c>
      <c r="N51" s="60">
        <f t="shared" ref="N51" si="797">M51*0.045</f>
        <v>3.69</v>
      </c>
      <c r="O51" s="74">
        <v>90</v>
      </c>
      <c r="P51" s="60">
        <f t="shared" ref="P51" si="798">O51*0.045</f>
        <v>4.05</v>
      </c>
      <c r="Q51" s="74">
        <v>83</v>
      </c>
      <c r="R51" s="60">
        <f t="shared" ref="R51" si="799">Q51*0.045</f>
        <v>3.7349999999999999</v>
      </c>
      <c r="S51" s="74">
        <v>90</v>
      </c>
      <c r="T51" s="60">
        <f t="shared" ref="T51" si="800">S51*0.045</f>
        <v>4.05</v>
      </c>
      <c r="U51" s="74">
        <v>91</v>
      </c>
      <c r="V51" s="60">
        <f t="shared" ref="V51" si="801">U51*0.045</f>
        <v>4.0949999999999998</v>
      </c>
      <c r="W51" s="74">
        <v>84</v>
      </c>
      <c r="X51" s="60">
        <f t="shared" ref="X51" si="802">W51*0.045</f>
        <v>3.78</v>
      </c>
      <c r="Y51" s="74">
        <v>79</v>
      </c>
      <c r="Z51" s="60">
        <f t="shared" ref="Z51" si="803">Y51*0.045</f>
        <v>3.5549999999999997</v>
      </c>
      <c r="AA51" s="74">
        <v>69</v>
      </c>
      <c r="AB51" s="60">
        <f t="shared" ref="AB51" si="804">AA51*0.045</f>
        <v>3.105</v>
      </c>
      <c r="AC51" s="74"/>
      <c r="AD51" s="60"/>
      <c r="AE51" s="74">
        <v>88</v>
      </c>
      <c r="AF51" s="60">
        <f t="shared" ref="AF51" si="805">AE51*0.045</f>
        <v>3.96</v>
      </c>
      <c r="AG51" s="74">
        <v>86</v>
      </c>
      <c r="AH51" s="60">
        <f t="shared" ref="AH51" si="806">AG51*0.045</f>
        <v>3.8699999999999997</v>
      </c>
      <c r="AI51" s="74">
        <v>79</v>
      </c>
      <c r="AJ51" s="60">
        <f t="shared" ref="AJ51" si="807">AI51*0.045</f>
        <v>3.5549999999999997</v>
      </c>
      <c r="AK51" s="74">
        <v>81</v>
      </c>
      <c r="AL51" s="60">
        <f t="shared" ref="AL51" si="808">AK51*0.045</f>
        <v>3.645</v>
      </c>
      <c r="AM51" s="74">
        <v>52</v>
      </c>
      <c r="AN51" s="60">
        <f t="shared" ref="AN51" si="809">AM51*0.045</f>
        <v>2.34</v>
      </c>
      <c r="AO51" s="74">
        <v>83</v>
      </c>
      <c r="AP51" s="60">
        <f t="shared" ref="AP51" si="810">AO51*0.045</f>
        <v>3.7349999999999999</v>
      </c>
      <c r="AQ51" s="74">
        <v>70</v>
      </c>
      <c r="AR51" s="60">
        <f t="shared" ref="AR51" si="811">AQ51*0.045</f>
        <v>3.15</v>
      </c>
      <c r="AS51" s="75">
        <f t="shared" si="19"/>
        <v>70.515000000000001</v>
      </c>
    </row>
    <row r="52" spans="1:45" s="13" customFormat="1" ht="21" customHeight="1" x14ac:dyDescent="0.25">
      <c r="A52" s="59" t="s">
        <v>64</v>
      </c>
      <c r="B52" s="45" t="s">
        <v>127</v>
      </c>
      <c r="C52" s="74">
        <v>75</v>
      </c>
      <c r="D52" s="60">
        <f t="shared" si="0"/>
        <v>3.375</v>
      </c>
      <c r="E52" s="74">
        <v>53</v>
      </c>
      <c r="F52" s="60">
        <f t="shared" si="0"/>
        <v>2.3849999999999998</v>
      </c>
      <c r="G52" s="74">
        <v>60</v>
      </c>
      <c r="H52" s="60">
        <f t="shared" ref="H52" si="812">G52*0.045</f>
        <v>2.6999999999999997</v>
      </c>
      <c r="I52" s="74">
        <v>67</v>
      </c>
      <c r="J52" s="60">
        <f t="shared" ref="J52" si="813">I52*0.045</f>
        <v>3.0149999999999997</v>
      </c>
      <c r="K52" s="74">
        <v>80</v>
      </c>
      <c r="L52" s="60">
        <f t="shared" ref="L52" si="814">K52*0.045</f>
        <v>3.5999999999999996</v>
      </c>
      <c r="M52" s="74">
        <v>76</v>
      </c>
      <c r="N52" s="60">
        <f t="shared" ref="N52" si="815">M52*0.045</f>
        <v>3.42</v>
      </c>
      <c r="O52" s="74">
        <v>69</v>
      </c>
      <c r="P52" s="60">
        <f t="shared" ref="P52" si="816">O52*0.045</f>
        <v>3.105</v>
      </c>
      <c r="Q52" s="74">
        <v>75</v>
      </c>
      <c r="R52" s="60">
        <f t="shared" ref="R52" si="817">Q52*0.045</f>
        <v>3.375</v>
      </c>
      <c r="S52" s="74">
        <v>87</v>
      </c>
      <c r="T52" s="60">
        <f t="shared" ref="T52" si="818">S52*0.045</f>
        <v>3.915</v>
      </c>
      <c r="U52" s="74">
        <v>94</v>
      </c>
      <c r="V52" s="60">
        <f t="shared" ref="V52" si="819">U52*0.045</f>
        <v>4.2299999999999995</v>
      </c>
      <c r="W52" s="74">
        <v>40</v>
      </c>
      <c r="X52" s="60">
        <f t="shared" ref="X52" si="820">W52*0.045</f>
        <v>1.7999999999999998</v>
      </c>
      <c r="Y52" s="74">
        <v>78</v>
      </c>
      <c r="Z52" s="60">
        <f t="shared" ref="Z52" si="821">Y52*0.045</f>
        <v>3.51</v>
      </c>
      <c r="AA52" s="74">
        <v>65</v>
      </c>
      <c r="AB52" s="60">
        <f t="shared" ref="AB52" si="822">AA52*0.045</f>
        <v>2.9249999999999998</v>
      </c>
      <c r="AC52" s="74"/>
      <c r="AD52" s="60"/>
      <c r="AE52" s="74">
        <v>78</v>
      </c>
      <c r="AF52" s="60">
        <f t="shared" ref="AF52" si="823">AE52*0.045</f>
        <v>3.51</v>
      </c>
      <c r="AG52" s="74">
        <v>77</v>
      </c>
      <c r="AH52" s="60">
        <f t="shared" ref="AH52" si="824">AG52*0.045</f>
        <v>3.4649999999999999</v>
      </c>
      <c r="AI52" s="74">
        <v>81</v>
      </c>
      <c r="AJ52" s="60">
        <f t="shared" ref="AJ52" si="825">AI52*0.045</f>
        <v>3.645</v>
      </c>
      <c r="AK52" s="74">
        <v>76</v>
      </c>
      <c r="AL52" s="60">
        <f t="shared" ref="AL52" si="826">AK52*0.045</f>
        <v>3.42</v>
      </c>
      <c r="AM52" s="74">
        <v>53</v>
      </c>
      <c r="AN52" s="60">
        <f t="shared" ref="AN52" si="827">AM52*0.045</f>
        <v>2.3849999999999998</v>
      </c>
      <c r="AO52" s="74">
        <v>91</v>
      </c>
      <c r="AP52" s="60">
        <f t="shared" ref="AP52" si="828">AO52*0.045</f>
        <v>4.0949999999999998</v>
      </c>
      <c r="AQ52" s="74">
        <v>78</v>
      </c>
      <c r="AR52" s="60">
        <f t="shared" ref="AR52" si="829">AQ52*0.045</f>
        <v>3.51</v>
      </c>
      <c r="AS52" s="75">
        <f t="shared" si="19"/>
        <v>65.384999999999991</v>
      </c>
    </row>
    <row r="53" spans="1:45" s="13" customFormat="1" ht="21" customHeight="1" x14ac:dyDescent="0.25">
      <c r="A53" s="59" t="s">
        <v>65</v>
      </c>
      <c r="B53" s="45" t="s">
        <v>128</v>
      </c>
      <c r="C53" s="74">
        <v>82</v>
      </c>
      <c r="D53" s="60">
        <f t="shared" si="0"/>
        <v>3.69</v>
      </c>
      <c r="E53" s="74">
        <v>44</v>
      </c>
      <c r="F53" s="60">
        <f t="shared" si="0"/>
        <v>1.98</v>
      </c>
      <c r="G53" s="74">
        <v>64</v>
      </c>
      <c r="H53" s="60">
        <f t="shared" ref="H53" si="830">G53*0.045</f>
        <v>2.88</v>
      </c>
      <c r="I53" s="74">
        <v>66</v>
      </c>
      <c r="J53" s="60">
        <f t="shared" ref="J53" si="831">I53*0.045</f>
        <v>2.9699999999999998</v>
      </c>
      <c r="K53" s="74">
        <v>84</v>
      </c>
      <c r="L53" s="60">
        <f t="shared" ref="L53" si="832">K53*0.045</f>
        <v>3.78</v>
      </c>
      <c r="M53" s="74">
        <v>82</v>
      </c>
      <c r="N53" s="60">
        <f t="shared" ref="N53" si="833">M53*0.045</f>
        <v>3.69</v>
      </c>
      <c r="O53" s="74">
        <v>93</v>
      </c>
      <c r="P53" s="60">
        <f t="shared" ref="P53" si="834">O53*0.045</f>
        <v>4.1849999999999996</v>
      </c>
      <c r="Q53" s="74">
        <v>84</v>
      </c>
      <c r="R53" s="60">
        <f t="shared" ref="R53" si="835">Q53*0.045</f>
        <v>3.78</v>
      </c>
      <c r="S53" s="74">
        <v>86</v>
      </c>
      <c r="T53" s="60">
        <f t="shared" ref="T53" si="836">S53*0.045</f>
        <v>3.8699999999999997</v>
      </c>
      <c r="U53" s="74">
        <v>91</v>
      </c>
      <c r="V53" s="60">
        <f t="shared" ref="V53" si="837">U53*0.045</f>
        <v>4.0949999999999998</v>
      </c>
      <c r="W53" s="74">
        <v>56</v>
      </c>
      <c r="X53" s="60">
        <f t="shared" ref="X53" si="838">W53*0.045</f>
        <v>2.52</v>
      </c>
      <c r="Y53" s="74">
        <v>70</v>
      </c>
      <c r="Z53" s="60">
        <f t="shared" ref="Z53" si="839">Y53*0.045</f>
        <v>3.15</v>
      </c>
      <c r="AA53" s="74">
        <v>80</v>
      </c>
      <c r="AB53" s="60">
        <f t="shared" ref="AB53" si="840">AA53*0.045</f>
        <v>3.5999999999999996</v>
      </c>
      <c r="AC53" s="74"/>
      <c r="AD53" s="60"/>
      <c r="AE53" s="74">
        <v>84</v>
      </c>
      <c r="AF53" s="60">
        <f t="shared" ref="AF53" si="841">AE53*0.045</f>
        <v>3.78</v>
      </c>
      <c r="AG53" s="74">
        <v>77</v>
      </c>
      <c r="AH53" s="60">
        <f t="shared" ref="AH53" si="842">AG53*0.045</f>
        <v>3.4649999999999999</v>
      </c>
      <c r="AI53" s="74">
        <v>75</v>
      </c>
      <c r="AJ53" s="60">
        <f t="shared" ref="AJ53" si="843">AI53*0.045</f>
        <v>3.375</v>
      </c>
      <c r="AK53" s="74">
        <v>78</v>
      </c>
      <c r="AL53" s="60">
        <f t="shared" ref="AL53" si="844">AK53*0.045</f>
        <v>3.51</v>
      </c>
      <c r="AM53" s="74">
        <v>59</v>
      </c>
      <c r="AN53" s="60">
        <f t="shared" ref="AN53" si="845">AM53*0.045</f>
        <v>2.6549999999999998</v>
      </c>
      <c r="AO53" s="74">
        <v>88</v>
      </c>
      <c r="AP53" s="60">
        <f t="shared" ref="AP53" si="846">AO53*0.045</f>
        <v>3.96</v>
      </c>
      <c r="AQ53" s="74">
        <v>75</v>
      </c>
      <c r="AR53" s="60">
        <f t="shared" ref="AR53" si="847">AQ53*0.045</f>
        <v>3.375</v>
      </c>
      <c r="AS53" s="75">
        <f t="shared" si="19"/>
        <v>68.31</v>
      </c>
    </row>
    <row r="54" spans="1:45" s="13" customFormat="1" ht="21" customHeight="1" x14ac:dyDescent="0.25">
      <c r="A54" s="59" t="s">
        <v>66</v>
      </c>
      <c r="B54" s="46" t="s">
        <v>129</v>
      </c>
      <c r="C54" s="74">
        <v>78</v>
      </c>
      <c r="D54" s="60">
        <f t="shared" si="0"/>
        <v>3.51</v>
      </c>
      <c r="E54" s="74">
        <v>41</v>
      </c>
      <c r="F54" s="60">
        <f t="shared" si="0"/>
        <v>1.845</v>
      </c>
      <c r="G54" s="74">
        <v>60</v>
      </c>
      <c r="H54" s="60">
        <f t="shared" ref="H54" si="848">G54*0.045</f>
        <v>2.6999999999999997</v>
      </c>
      <c r="I54" s="74">
        <v>51</v>
      </c>
      <c r="J54" s="60">
        <f t="shared" ref="J54" si="849">I54*0.045</f>
        <v>2.2949999999999999</v>
      </c>
      <c r="K54" s="74">
        <v>79</v>
      </c>
      <c r="L54" s="60">
        <f t="shared" ref="L54" si="850">K54*0.045</f>
        <v>3.5549999999999997</v>
      </c>
      <c r="M54" s="74">
        <v>78</v>
      </c>
      <c r="N54" s="60">
        <f t="shared" ref="N54" si="851">M54*0.045</f>
        <v>3.51</v>
      </c>
      <c r="O54" s="74">
        <v>72</v>
      </c>
      <c r="P54" s="60">
        <f t="shared" ref="P54" si="852">O54*0.045</f>
        <v>3.2399999999999998</v>
      </c>
      <c r="Q54" s="74">
        <v>77</v>
      </c>
      <c r="R54" s="60">
        <f t="shared" ref="R54" si="853">Q54*0.045</f>
        <v>3.4649999999999999</v>
      </c>
      <c r="S54" s="74">
        <v>89</v>
      </c>
      <c r="T54" s="60">
        <f t="shared" ref="T54" si="854">S54*0.045</f>
        <v>4.0049999999999999</v>
      </c>
      <c r="U54" s="74">
        <v>90</v>
      </c>
      <c r="V54" s="60">
        <f t="shared" ref="V54" si="855">U54*0.045</f>
        <v>4.05</v>
      </c>
      <c r="W54" s="74">
        <v>45</v>
      </c>
      <c r="X54" s="60">
        <f t="shared" ref="X54" si="856">W54*0.045</f>
        <v>2.0249999999999999</v>
      </c>
      <c r="Y54" s="74">
        <v>77</v>
      </c>
      <c r="Z54" s="60">
        <f t="shared" ref="Z54" si="857">Y54*0.045</f>
        <v>3.4649999999999999</v>
      </c>
      <c r="AA54" s="74">
        <v>66</v>
      </c>
      <c r="AB54" s="60">
        <f t="shared" ref="AB54" si="858">AA54*0.045</f>
        <v>2.9699999999999998</v>
      </c>
      <c r="AC54" s="74"/>
      <c r="AD54" s="60"/>
      <c r="AE54" s="74">
        <v>80</v>
      </c>
      <c r="AF54" s="60">
        <f t="shared" ref="AF54" si="859">AE54*0.045</f>
        <v>3.5999999999999996</v>
      </c>
      <c r="AG54" s="74">
        <v>74</v>
      </c>
      <c r="AH54" s="60">
        <f t="shared" ref="AH54" si="860">AG54*0.045</f>
        <v>3.33</v>
      </c>
      <c r="AI54" s="74">
        <v>77</v>
      </c>
      <c r="AJ54" s="60">
        <f t="shared" ref="AJ54" si="861">AI54*0.045</f>
        <v>3.4649999999999999</v>
      </c>
      <c r="AK54" s="74">
        <v>74</v>
      </c>
      <c r="AL54" s="60">
        <f t="shared" ref="AL54" si="862">AK54*0.045</f>
        <v>3.33</v>
      </c>
      <c r="AM54" s="74">
        <v>46</v>
      </c>
      <c r="AN54" s="60">
        <f t="shared" ref="AN54" si="863">AM54*0.045</f>
        <v>2.0699999999999998</v>
      </c>
      <c r="AO54" s="74">
        <v>79</v>
      </c>
      <c r="AP54" s="60">
        <f t="shared" ref="AP54" si="864">AO54*0.045</f>
        <v>3.5549999999999997</v>
      </c>
      <c r="AQ54" s="74">
        <v>65</v>
      </c>
      <c r="AR54" s="60">
        <f t="shared" ref="AR54" si="865">AQ54*0.045</f>
        <v>2.9249999999999998</v>
      </c>
      <c r="AS54" s="75">
        <f t="shared" si="19"/>
        <v>62.909999999999982</v>
      </c>
    </row>
    <row r="55" spans="1:45" s="13" customFormat="1" ht="21" customHeight="1" x14ac:dyDescent="0.25">
      <c r="A55" s="59" t="s">
        <v>67</v>
      </c>
      <c r="B55" s="46" t="s">
        <v>130</v>
      </c>
      <c r="C55" s="74">
        <v>78</v>
      </c>
      <c r="D55" s="60">
        <f t="shared" si="0"/>
        <v>3.51</v>
      </c>
      <c r="E55" s="74">
        <v>46</v>
      </c>
      <c r="F55" s="60">
        <f t="shared" si="0"/>
        <v>2.0699999999999998</v>
      </c>
      <c r="G55" s="74">
        <v>61</v>
      </c>
      <c r="H55" s="60">
        <f t="shared" ref="H55" si="866">G55*0.045</f>
        <v>2.7450000000000001</v>
      </c>
      <c r="I55" s="74">
        <v>55</v>
      </c>
      <c r="J55" s="60">
        <f t="shared" ref="J55" si="867">I55*0.045</f>
        <v>2.4750000000000001</v>
      </c>
      <c r="K55" s="74">
        <v>71</v>
      </c>
      <c r="L55" s="60">
        <f t="shared" ref="L55" si="868">K55*0.045</f>
        <v>3.1949999999999998</v>
      </c>
      <c r="M55" s="74">
        <v>74</v>
      </c>
      <c r="N55" s="60">
        <f t="shared" ref="N55" si="869">M55*0.045</f>
        <v>3.33</v>
      </c>
      <c r="O55" s="74">
        <v>84</v>
      </c>
      <c r="P55" s="60">
        <f t="shared" ref="P55" si="870">O55*0.045</f>
        <v>3.78</v>
      </c>
      <c r="Q55" s="74">
        <v>86</v>
      </c>
      <c r="R55" s="60">
        <f t="shared" ref="R55" si="871">Q55*0.045</f>
        <v>3.8699999999999997</v>
      </c>
      <c r="S55" s="74">
        <v>86</v>
      </c>
      <c r="T55" s="60">
        <f t="shared" ref="T55" si="872">S55*0.045</f>
        <v>3.8699999999999997</v>
      </c>
      <c r="U55" s="74">
        <v>90</v>
      </c>
      <c r="V55" s="60">
        <f t="shared" ref="V55" si="873">U55*0.045</f>
        <v>4.05</v>
      </c>
      <c r="W55" s="74">
        <v>46</v>
      </c>
      <c r="X55" s="60">
        <f t="shared" ref="X55" si="874">W55*0.045</f>
        <v>2.0699999999999998</v>
      </c>
      <c r="Y55" s="74">
        <v>73</v>
      </c>
      <c r="Z55" s="60">
        <f t="shared" ref="Z55" si="875">Y55*0.045</f>
        <v>3.2849999999999997</v>
      </c>
      <c r="AA55" s="74">
        <v>60</v>
      </c>
      <c r="AB55" s="60">
        <f t="shared" ref="AB55" si="876">AA55*0.045</f>
        <v>2.6999999999999997</v>
      </c>
      <c r="AC55" s="74"/>
      <c r="AD55" s="60"/>
      <c r="AE55" s="74">
        <v>82</v>
      </c>
      <c r="AF55" s="60">
        <f t="shared" ref="AF55" si="877">AE55*0.045</f>
        <v>3.69</v>
      </c>
      <c r="AG55" s="74">
        <v>78</v>
      </c>
      <c r="AH55" s="60">
        <f t="shared" ref="AH55" si="878">AG55*0.045</f>
        <v>3.51</v>
      </c>
      <c r="AI55" s="74">
        <v>79</v>
      </c>
      <c r="AJ55" s="60">
        <f t="shared" ref="AJ55" si="879">AI55*0.045</f>
        <v>3.5549999999999997</v>
      </c>
      <c r="AK55" s="74">
        <v>89</v>
      </c>
      <c r="AL55" s="60">
        <f t="shared" ref="AL55" si="880">AK55*0.045</f>
        <v>4.0049999999999999</v>
      </c>
      <c r="AM55" s="74">
        <v>50</v>
      </c>
      <c r="AN55" s="60">
        <f t="shared" ref="AN55" si="881">AM55*0.045</f>
        <v>2.25</v>
      </c>
      <c r="AO55" s="74">
        <v>87</v>
      </c>
      <c r="AP55" s="60">
        <f t="shared" ref="AP55" si="882">AO55*0.045</f>
        <v>3.915</v>
      </c>
      <c r="AQ55" s="74">
        <v>85</v>
      </c>
      <c r="AR55" s="60">
        <f t="shared" ref="AR55" si="883">AQ55*0.045</f>
        <v>3.8249999999999997</v>
      </c>
      <c r="AS55" s="75">
        <f t="shared" si="19"/>
        <v>65.7</v>
      </c>
    </row>
    <row r="56" spans="1:45" s="13" customFormat="1" ht="21" customHeight="1" x14ac:dyDescent="0.25">
      <c r="A56" s="59" t="s">
        <v>68</v>
      </c>
      <c r="B56" s="46" t="s">
        <v>131</v>
      </c>
      <c r="C56" s="74">
        <v>81</v>
      </c>
      <c r="D56" s="60">
        <f t="shared" si="0"/>
        <v>3.645</v>
      </c>
      <c r="E56" s="74">
        <v>41</v>
      </c>
      <c r="F56" s="60">
        <f t="shared" si="0"/>
        <v>1.845</v>
      </c>
      <c r="G56" s="74">
        <v>62</v>
      </c>
      <c r="H56" s="60">
        <f t="shared" ref="H56" si="884">G56*0.045</f>
        <v>2.79</v>
      </c>
      <c r="I56" s="74">
        <v>52</v>
      </c>
      <c r="J56" s="60">
        <f t="shared" ref="J56" si="885">I56*0.045</f>
        <v>2.34</v>
      </c>
      <c r="K56" s="74">
        <v>79</v>
      </c>
      <c r="L56" s="60">
        <f t="shared" ref="L56" si="886">K56*0.045</f>
        <v>3.5549999999999997</v>
      </c>
      <c r="M56" s="74">
        <v>76</v>
      </c>
      <c r="N56" s="60">
        <f t="shared" ref="N56" si="887">M56*0.045</f>
        <v>3.42</v>
      </c>
      <c r="O56" s="74">
        <v>92</v>
      </c>
      <c r="P56" s="60">
        <f t="shared" ref="P56" si="888">O56*0.045</f>
        <v>4.1399999999999997</v>
      </c>
      <c r="Q56" s="74">
        <v>75</v>
      </c>
      <c r="R56" s="60">
        <f t="shared" ref="R56" si="889">Q56*0.045</f>
        <v>3.375</v>
      </c>
      <c r="S56" s="74">
        <v>86</v>
      </c>
      <c r="T56" s="60">
        <f t="shared" ref="T56" si="890">S56*0.045</f>
        <v>3.8699999999999997</v>
      </c>
      <c r="U56" s="74">
        <v>88</v>
      </c>
      <c r="V56" s="60">
        <f t="shared" ref="V56" si="891">U56*0.045</f>
        <v>3.96</v>
      </c>
      <c r="W56" s="74">
        <v>67</v>
      </c>
      <c r="X56" s="60">
        <f t="shared" ref="X56" si="892">W56*0.045</f>
        <v>3.0149999999999997</v>
      </c>
      <c r="Y56" s="74">
        <v>77</v>
      </c>
      <c r="Z56" s="60">
        <f t="shared" ref="Z56" si="893">Y56*0.045</f>
        <v>3.4649999999999999</v>
      </c>
      <c r="AA56" s="74">
        <v>71</v>
      </c>
      <c r="AB56" s="60">
        <f t="shared" ref="AB56" si="894">AA56*0.045</f>
        <v>3.1949999999999998</v>
      </c>
      <c r="AC56" s="74"/>
      <c r="AD56" s="60"/>
      <c r="AE56" s="74">
        <v>67</v>
      </c>
      <c r="AF56" s="60">
        <f t="shared" ref="AF56" si="895">AE56*0.045</f>
        <v>3.0149999999999997</v>
      </c>
      <c r="AG56" s="74">
        <v>84</v>
      </c>
      <c r="AH56" s="60">
        <f t="shared" ref="AH56" si="896">AG56*0.045</f>
        <v>3.78</v>
      </c>
      <c r="AI56" s="74">
        <v>70</v>
      </c>
      <c r="AJ56" s="60">
        <f t="shared" ref="AJ56" si="897">AI56*0.045</f>
        <v>3.15</v>
      </c>
      <c r="AK56" s="74">
        <v>72</v>
      </c>
      <c r="AL56" s="60">
        <f t="shared" ref="AL56" si="898">AK56*0.045</f>
        <v>3.2399999999999998</v>
      </c>
      <c r="AM56" s="74">
        <v>46</v>
      </c>
      <c r="AN56" s="60">
        <f t="shared" ref="AN56" si="899">AM56*0.045</f>
        <v>2.0699999999999998</v>
      </c>
      <c r="AO56" s="74">
        <v>82</v>
      </c>
      <c r="AP56" s="60">
        <f t="shared" ref="AP56" si="900">AO56*0.045</f>
        <v>3.69</v>
      </c>
      <c r="AQ56" s="74">
        <v>72</v>
      </c>
      <c r="AR56" s="60">
        <f t="shared" ref="AR56" si="901">AQ56*0.045</f>
        <v>3.2399999999999998</v>
      </c>
      <c r="AS56" s="75">
        <f t="shared" si="19"/>
        <v>64.8</v>
      </c>
    </row>
    <row r="57" spans="1:45" s="13" customFormat="1" ht="21" customHeight="1" x14ac:dyDescent="0.25">
      <c r="A57" s="59" t="s">
        <v>69</v>
      </c>
      <c r="B57" s="43" t="s">
        <v>139</v>
      </c>
      <c r="C57" s="74">
        <v>82</v>
      </c>
      <c r="D57" s="60">
        <f t="shared" si="0"/>
        <v>3.69</v>
      </c>
      <c r="E57" s="74">
        <v>64</v>
      </c>
      <c r="F57" s="60">
        <f t="shared" si="0"/>
        <v>2.88</v>
      </c>
      <c r="G57" s="74">
        <v>60</v>
      </c>
      <c r="H57" s="60">
        <f t="shared" ref="H57" si="902">G57*0.045</f>
        <v>2.6999999999999997</v>
      </c>
      <c r="I57" s="74">
        <v>64</v>
      </c>
      <c r="J57" s="60">
        <f t="shared" ref="J57" si="903">I57*0.045</f>
        <v>2.88</v>
      </c>
      <c r="K57" s="74">
        <v>63</v>
      </c>
      <c r="L57" s="60">
        <f t="shared" ref="L57" si="904">K57*0.045</f>
        <v>2.835</v>
      </c>
      <c r="M57" s="74">
        <v>79</v>
      </c>
      <c r="N57" s="60">
        <f t="shared" ref="N57" si="905">M57*0.045</f>
        <v>3.5549999999999997</v>
      </c>
      <c r="O57" s="74">
        <v>85</v>
      </c>
      <c r="P57" s="60">
        <f t="shared" ref="P57" si="906">O57*0.045</f>
        <v>3.8249999999999997</v>
      </c>
      <c r="Q57" s="74">
        <v>85</v>
      </c>
      <c r="R57" s="60">
        <f t="shared" ref="R57" si="907">Q57*0.045</f>
        <v>3.8249999999999997</v>
      </c>
      <c r="S57" s="74">
        <v>91</v>
      </c>
      <c r="T57" s="60">
        <f t="shared" ref="T57" si="908">S57*0.045</f>
        <v>4.0949999999999998</v>
      </c>
      <c r="U57" s="74">
        <v>72</v>
      </c>
      <c r="V57" s="60">
        <f t="shared" ref="V57" si="909">U57*0.045</f>
        <v>3.2399999999999998</v>
      </c>
      <c r="W57" s="74">
        <v>74</v>
      </c>
      <c r="X57" s="60">
        <f t="shared" ref="X57" si="910">W57*0.045</f>
        <v>3.33</v>
      </c>
      <c r="Y57" s="74">
        <v>78</v>
      </c>
      <c r="Z57" s="60">
        <f t="shared" ref="Z57" si="911">Y57*0.045</f>
        <v>3.51</v>
      </c>
      <c r="AA57" s="74">
        <v>67</v>
      </c>
      <c r="AB57" s="60">
        <f t="shared" ref="AB57" si="912">AA57*0.045</f>
        <v>3.0149999999999997</v>
      </c>
      <c r="AC57" s="74"/>
      <c r="AD57" s="60"/>
      <c r="AE57" s="74">
        <v>84</v>
      </c>
      <c r="AF57" s="60">
        <f t="shared" ref="AF57" si="913">AE57*0.045</f>
        <v>3.78</v>
      </c>
      <c r="AG57" s="74">
        <v>80</v>
      </c>
      <c r="AH57" s="60">
        <f t="shared" ref="AH57" si="914">AG57*0.045</f>
        <v>3.5999999999999996</v>
      </c>
      <c r="AI57" s="74">
        <v>75</v>
      </c>
      <c r="AJ57" s="60">
        <f t="shared" ref="AJ57" si="915">AI57*0.045</f>
        <v>3.375</v>
      </c>
      <c r="AK57" s="74">
        <v>83</v>
      </c>
      <c r="AL57" s="60">
        <f t="shared" ref="AL57" si="916">AK57*0.045</f>
        <v>3.7349999999999999</v>
      </c>
      <c r="AM57" s="74">
        <v>51</v>
      </c>
      <c r="AN57" s="60">
        <f t="shared" ref="AN57" si="917">AM57*0.045</f>
        <v>2.2949999999999999</v>
      </c>
      <c r="AO57" s="74">
        <v>82</v>
      </c>
      <c r="AP57" s="60">
        <f t="shared" ref="AP57" si="918">AO57*0.045</f>
        <v>3.69</v>
      </c>
      <c r="AQ57" s="74">
        <v>98</v>
      </c>
      <c r="AR57" s="60">
        <f t="shared" ref="AR57" si="919">AQ57*0.045</f>
        <v>4.41</v>
      </c>
      <c r="AS57" s="75">
        <f t="shared" si="19"/>
        <v>68.265000000000001</v>
      </c>
    </row>
    <row r="58" spans="1:45" s="13" customFormat="1" ht="21" customHeight="1" x14ac:dyDescent="0.25">
      <c r="A58" s="59" t="s">
        <v>70</v>
      </c>
      <c r="B58" s="43" t="s">
        <v>140</v>
      </c>
      <c r="C58" s="74">
        <v>66</v>
      </c>
      <c r="D58" s="60">
        <f t="shared" si="0"/>
        <v>2.9699999999999998</v>
      </c>
      <c r="E58" s="74">
        <v>52</v>
      </c>
      <c r="F58" s="60">
        <f t="shared" si="0"/>
        <v>2.34</v>
      </c>
      <c r="G58" s="74">
        <v>61</v>
      </c>
      <c r="H58" s="60">
        <f t="shared" ref="H58" si="920">G58*0.045</f>
        <v>2.7450000000000001</v>
      </c>
      <c r="I58" s="74">
        <v>62</v>
      </c>
      <c r="J58" s="60">
        <f t="shared" ref="J58" si="921">I58*0.045</f>
        <v>2.79</v>
      </c>
      <c r="K58" s="74">
        <v>55</v>
      </c>
      <c r="L58" s="60">
        <f t="shared" ref="L58" si="922">K58*0.045</f>
        <v>2.4750000000000001</v>
      </c>
      <c r="M58" s="74">
        <v>75</v>
      </c>
      <c r="N58" s="60">
        <f t="shared" ref="N58" si="923">M58*0.045</f>
        <v>3.375</v>
      </c>
      <c r="O58" s="74">
        <v>75</v>
      </c>
      <c r="P58" s="60">
        <f t="shared" ref="P58" si="924">O58*0.045</f>
        <v>3.375</v>
      </c>
      <c r="Q58" s="74">
        <v>74</v>
      </c>
      <c r="R58" s="60">
        <f t="shared" ref="R58" si="925">Q58*0.045</f>
        <v>3.33</v>
      </c>
      <c r="S58" s="74">
        <v>88</v>
      </c>
      <c r="T58" s="60">
        <f t="shared" ref="T58" si="926">S58*0.045</f>
        <v>3.96</v>
      </c>
      <c r="U58" s="74">
        <v>71</v>
      </c>
      <c r="V58" s="60">
        <f t="shared" ref="V58" si="927">U58*0.045</f>
        <v>3.1949999999999998</v>
      </c>
      <c r="W58" s="74">
        <v>50</v>
      </c>
      <c r="X58" s="60">
        <f t="shared" ref="X58" si="928">W58*0.045</f>
        <v>2.25</v>
      </c>
      <c r="Y58" s="74">
        <v>74</v>
      </c>
      <c r="Z58" s="60">
        <f t="shared" ref="Z58" si="929">Y58*0.045</f>
        <v>3.33</v>
      </c>
      <c r="AA58" s="74">
        <v>57</v>
      </c>
      <c r="AB58" s="60">
        <f t="shared" ref="AB58" si="930">AA58*0.045</f>
        <v>2.5649999999999999</v>
      </c>
      <c r="AC58" s="74"/>
      <c r="AD58" s="60"/>
      <c r="AE58" s="74">
        <v>80</v>
      </c>
      <c r="AF58" s="60">
        <f t="shared" ref="AF58" si="931">AE58*0.045</f>
        <v>3.5999999999999996</v>
      </c>
      <c r="AG58" s="74">
        <v>71</v>
      </c>
      <c r="AH58" s="60">
        <f t="shared" ref="AH58" si="932">AG58*0.045</f>
        <v>3.1949999999999998</v>
      </c>
      <c r="AI58" s="74">
        <v>72</v>
      </c>
      <c r="AJ58" s="60">
        <f t="shared" ref="AJ58" si="933">AI58*0.045</f>
        <v>3.2399999999999998</v>
      </c>
      <c r="AK58" s="74">
        <v>66</v>
      </c>
      <c r="AL58" s="60">
        <f t="shared" ref="AL58" si="934">AK58*0.045</f>
        <v>2.9699999999999998</v>
      </c>
      <c r="AM58" s="74">
        <v>42</v>
      </c>
      <c r="AN58" s="60">
        <f t="shared" ref="AN58" si="935">AM58*0.045</f>
        <v>1.89</v>
      </c>
      <c r="AO58" s="74">
        <v>79</v>
      </c>
      <c r="AP58" s="60">
        <f t="shared" ref="AP58" si="936">AO58*0.045</f>
        <v>3.5549999999999997</v>
      </c>
      <c r="AQ58" s="74">
        <v>87</v>
      </c>
      <c r="AR58" s="60">
        <f t="shared" ref="AR58" si="937">AQ58*0.045</f>
        <v>3.915</v>
      </c>
      <c r="AS58" s="75">
        <f t="shared" si="19"/>
        <v>61.064999999999998</v>
      </c>
    </row>
    <row r="59" spans="1:45" s="13" customFormat="1" ht="21" customHeight="1" x14ac:dyDescent="0.25">
      <c r="A59" s="59" t="s">
        <v>71</v>
      </c>
      <c r="B59" s="43" t="s">
        <v>141</v>
      </c>
      <c r="C59" s="74">
        <v>79</v>
      </c>
      <c r="D59" s="60">
        <f t="shared" si="0"/>
        <v>3.5549999999999997</v>
      </c>
      <c r="E59" s="74">
        <v>69</v>
      </c>
      <c r="F59" s="60">
        <f t="shared" si="0"/>
        <v>3.105</v>
      </c>
      <c r="G59" s="74">
        <v>62</v>
      </c>
      <c r="H59" s="60">
        <f t="shared" ref="H59" si="938">G59*0.045</f>
        <v>2.79</v>
      </c>
      <c r="I59" s="74">
        <v>74</v>
      </c>
      <c r="J59" s="60">
        <f t="shared" ref="J59" si="939">I59*0.045</f>
        <v>3.33</v>
      </c>
      <c r="K59" s="74">
        <v>77</v>
      </c>
      <c r="L59" s="60">
        <f t="shared" ref="L59" si="940">K59*0.045</f>
        <v>3.4649999999999999</v>
      </c>
      <c r="M59" s="74">
        <v>82</v>
      </c>
      <c r="N59" s="60">
        <f t="shared" ref="N59" si="941">M59*0.045</f>
        <v>3.69</v>
      </c>
      <c r="O59" s="74">
        <v>94</v>
      </c>
      <c r="P59" s="60">
        <f t="shared" ref="P59" si="942">O59*0.045</f>
        <v>4.2299999999999995</v>
      </c>
      <c r="Q59" s="74">
        <v>79</v>
      </c>
      <c r="R59" s="60">
        <f t="shared" ref="R59" si="943">Q59*0.045</f>
        <v>3.5549999999999997</v>
      </c>
      <c r="S59" s="74">
        <v>88</v>
      </c>
      <c r="T59" s="60">
        <f t="shared" ref="T59" si="944">S59*0.045</f>
        <v>3.96</v>
      </c>
      <c r="U59" s="74">
        <v>76</v>
      </c>
      <c r="V59" s="60">
        <f t="shared" ref="V59" si="945">U59*0.045</f>
        <v>3.42</v>
      </c>
      <c r="W59" s="74">
        <v>79</v>
      </c>
      <c r="X59" s="60">
        <f t="shared" ref="X59" si="946">W59*0.045</f>
        <v>3.5549999999999997</v>
      </c>
      <c r="Y59" s="74">
        <v>89</v>
      </c>
      <c r="Z59" s="60">
        <f t="shared" ref="Z59" si="947">Y59*0.045</f>
        <v>4.0049999999999999</v>
      </c>
      <c r="AA59" s="74">
        <v>64</v>
      </c>
      <c r="AB59" s="60">
        <f t="shared" ref="AB59" si="948">AA59*0.045</f>
        <v>2.88</v>
      </c>
      <c r="AC59" s="74"/>
      <c r="AD59" s="60"/>
      <c r="AE59" s="74">
        <v>79</v>
      </c>
      <c r="AF59" s="60">
        <f t="shared" ref="AF59" si="949">AE59*0.045</f>
        <v>3.5549999999999997</v>
      </c>
      <c r="AG59" s="74">
        <v>85</v>
      </c>
      <c r="AH59" s="60">
        <f t="shared" ref="AH59" si="950">AG59*0.045</f>
        <v>3.8249999999999997</v>
      </c>
      <c r="AI59" s="74">
        <v>83</v>
      </c>
      <c r="AJ59" s="60">
        <f t="shared" ref="AJ59" si="951">AI59*0.045</f>
        <v>3.7349999999999999</v>
      </c>
      <c r="AK59" s="74">
        <v>79</v>
      </c>
      <c r="AL59" s="60">
        <f t="shared" ref="AL59" si="952">AK59*0.045</f>
        <v>3.5549999999999997</v>
      </c>
      <c r="AM59" s="74">
        <v>55</v>
      </c>
      <c r="AN59" s="60">
        <f t="shared" ref="AN59" si="953">AM59*0.045</f>
        <v>2.4750000000000001</v>
      </c>
      <c r="AO59" s="74">
        <v>82</v>
      </c>
      <c r="AP59" s="60">
        <f t="shared" ref="AP59" si="954">AO59*0.045</f>
        <v>3.69</v>
      </c>
      <c r="AQ59" s="74">
        <v>78</v>
      </c>
      <c r="AR59" s="60">
        <f t="shared" ref="AR59" si="955">AQ59*0.045</f>
        <v>3.51</v>
      </c>
      <c r="AS59" s="75">
        <f t="shared" si="19"/>
        <v>69.885000000000019</v>
      </c>
    </row>
    <row r="60" spans="1:45" s="13" customFormat="1" ht="21.6" customHeight="1" x14ac:dyDescent="0.25">
      <c r="A60" s="59" t="s">
        <v>182</v>
      </c>
      <c r="B60" s="43" t="s">
        <v>142</v>
      </c>
      <c r="C60" s="74">
        <v>81</v>
      </c>
      <c r="D60" s="60">
        <f t="shared" si="0"/>
        <v>3.645</v>
      </c>
      <c r="E60" s="74">
        <v>55</v>
      </c>
      <c r="F60" s="60">
        <f t="shared" si="0"/>
        <v>2.4750000000000001</v>
      </c>
      <c r="G60" s="74">
        <v>63</v>
      </c>
      <c r="H60" s="60">
        <f t="shared" ref="H60" si="956">G60*0.045</f>
        <v>2.835</v>
      </c>
      <c r="I60" s="74">
        <v>71</v>
      </c>
      <c r="J60" s="60">
        <f t="shared" ref="J60" si="957">I60*0.045</f>
        <v>3.1949999999999998</v>
      </c>
      <c r="K60" s="74">
        <v>58</v>
      </c>
      <c r="L60" s="60">
        <f t="shared" ref="L60" si="958">K60*0.045</f>
        <v>2.61</v>
      </c>
      <c r="M60" s="74">
        <v>79</v>
      </c>
      <c r="N60" s="60">
        <f t="shared" ref="N60" si="959">M60*0.045</f>
        <v>3.5549999999999997</v>
      </c>
      <c r="O60" s="76">
        <v>74</v>
      </c>
      <c r="P60" s="60">
        <f t="shared" ref="P60" si="960">O60*0.045</f>
        <v>3.33</v>
      </c>
      <c r="Q60" s="74">
        <v>81</v>
      </c>
      <c r="R60" s="60">
        <f t="shared" ref="R60" si="961">Q60*0.045</f>
        <v>3.645</v>
      </c>
      <c r="S60" s="74">
        <v>94</v>
      </c>
      <c r="T60" s="60">
        <f t="shared" ref="T60" si="962">S60*0.045</f>
        <v>4.2299999999999995</v>
      </c>
      <c r="U60" s="74">
        <v>71</v>
      </c>
      <c r="V60" s="60">
        <f t="shared" ref="V60" si="963">U60*0.045</f>
        <v>3.1949999999999998</v>
      </c>
      <c r="W60" s="74">
        <v>67</v>
      </c>
      <c r="X60" s="60">
        <f t="shared" ref="X60" si="964">W60*0.045</f>
        <v>3.0149999999999997</v>
      </c>
      <c r="Y60" s="74">
        <v>87</v>
      </c>
      <c r="Z60" s="60">
        <f t="shared" ref="Z60" si="965">Y60*0.045</f>
        <v>3.915</v>
      </c>
      <c r="AA60" s="74">
        <v>59</v>
      </c>
      <c r="AB60" s="60">
        <f t="shared" ref="AB60" si="966">AA60*0.045</f>
        <v>2.6549999999999998</v>
      </c>
      <c r="AC60" s="78"/>
      <c r="AD60" s="78"/>
      <c r="AE60" s="74">
        <v>81</v>
      </c>
      <c r="AF60" s="60">
        <f t="shared" ref="AF60" si="967">AE60*0.045</f>
        <v>3.645</v>
      </c>
      <c r="AG60" s="74">
        <v>88</v>
      </c>
      <c r="AH60" s="60">
        <f t="shared" ref="AH60" si="968">AG60*0.045</f>
        <v>3.96</v>
      </c>
      <c r="AI60" s="74">
        <v>80</v>
      </c>
      <c r="AJ60" s="60">
        <f t="shared" ref="AJ60" si="969">AI60*0.045</f>
        <v>3.5999999999999996</v>
      </c>
      <c r="AK60" s="74">
        <v>79</v>
      </c>
      <c r="AL60" s="60">
        <f t="shared" ref="AL60" si="970">AK60*0.045</f>
        <v>3.5549999999999997</v>
      </c>
      <c r="AM60" s="74">
        <v>49</v>
      </c>
      <c r="AN60" s="60">
        <f t="shared" ref="AN60" si="971">AM60*0.045</f>
        <v>2.2050000000000001</v>
      </c>
      <c r="AO60" s="74">
        <v>84</v>
      </c>
      <c r="AP60" s="60">
        <f t="shared" ref="AP60" si="972">AO60*0.045</f>
        <v>3.78</v>
      </c>
      <c r="AQ60" s="74">
        <v>95</v>
      </c>
      <c r="AR60" s="60">
        <f t="shared" ref="AR60" si="973">AQ60*0.045</f>
        <v>4.2749999999999995</v>
      </c>
      <c r="AS60" s="75">
        <f t="shared" si="19"/>
        <v>67.320000000000007</v>
      </c>
    </row>
    <row r="61" spans="1:45" s="13" customFormat="1" ht="21.6" customHeight="1" x14ac:dyDescent="0.25">
      <c r="A61" s="59" t="s">
        <v>183</v>
      </c>
      <c r="B61" s="43" t="s">
        <v>143</v>
      </c>
      <c r="C61" s="74">
        <v>80</v>
      </c>
      <c r="D61" s="60">
        <f t="shared" si="0"/>
        <v>3.5999999999999996</v>
      </c>
      <c r="E61" s="74">
        <v>58</v>
      </c>
      <c r="F61" s="60">
        <f t="shared" si="0"/>
        <v>2.61</v>
      </c>
      <c r="G61" s="74">
        <v>61</v>
      </c>
      <c r="H61" s="60">
        <f t="shared" ref="H61" si="974">G61*0.045</f>
        <v>2.7450000000000001</v>
      </c>
      <c r="I61" s="74">
        <v>81</v>
      </c>
      <c r="J61" s="60">
        <f t="shared" ref="J61" si="975">I61*0.045</f>
        <v>3.645</v>
      </c>
      <c r="K61" s="74">
        <v>82</v>
      </c>
      <c r="L61" s="60">
        <f t="shared" ref="L61" si="976">K61*0.045</f>
        <v>3.69</v>
      </c>
      <c r="M61" s="74">
        <v>74</v>
      </c>
      <c r="N61" s="60">
        <f t="shared" ref="N61" si="977">M61*0.045</f>
        <v>3.33</v>
      </c>
      <c r="O61" s="76">
        <v>90</v>
      </c>
      <c r="P61" s="60">
        <f t="shared" ref="P61" si="978">O61*0.045</f>
        <v>4.05</v>
      </c>
      <c r="Q61" s="74">
        <v>83</v>
      </c>
      <c r="R61" s="60">
        <f t="shared" ref="R61" si="979">Q61*0.045</f>
        <v>3.7349999999999999</v>
      </c>
      <c r="S61" s="74">
        <v>92</v>
      </c>
      <c r="T61" s="60">
        <f t="shared" ref="T61" si="980">S61*0.045</f>
        <v>4.1399999999999997</v>
      </c>
      <c r="U61" s="74">
        <v>83</v>
      </c>
      <c r="V61" s="60">
        <f t="shared" ref="V61" si="981">U61*0.045</f>
        <v>3.7349999999999999</v>
      </c>
      <c r="W61" s="74">
        <v>57</v>
      </c>
      <c r="X61" s="60">
        <f t="shared" ref="X61" si="982">W61*0.045</f>
        <v>2.5649999999999999</v>
      </c>
      <c r="Y61" s="74">
        <v>76</v>
      </c>
      <c r="Z61" s="60">
        <f t="shared" ref="Z61" si="983">Y61*0.045</f>
        <v>3.42</v>
      </c>
      <c r="AA61" s="74">
        <v>70</v>
      </c>
      <c r="AB61" s="60">
        <f t="shared" ref="AB61" si="984">AA61*0.045</f>
        <v>3.15</v>
      </c>
      <c r="AC61" s="78"/>
      <c r="AD61" s="78"/>
      <c r="AE61" s="74">
        <v>88</v>
      </c>
      <c r="AF61" s="60">
        <f t="shared" ref="AF61" si="985">AE61*0.045</f>
        <v>3.96</v>
      </c>
      <c r="AG61" s="74">
        <v>83</v>
      </c>
      <c r="AH61" s="60">
        <f t="shared" ref="AH61" si="986">AG61*0.045</f>
        <v>3.7349999999999999</v>
      </c>
      <c r="AI61" s="74">
        <v>88</v>
      </c>
      <c r="AJ61" s="60">
        <f t="shared" ref="AJ61" si="987">AI61*0.045</f>
        <v>3.96</v>
      </c>
      <c r="AK61" s="74">
        <v>85</v>
      </c>
      <c r="AL61" s="60">
        <f t="shared" ref="AL61" si="988">AK61*0.045</f>
        <v>3.8249999999999997</v>
      </c>
      <c r="AM61" s="74">
        <v>52</v>
      </c>
      <c r="AN61" s="60">
        <f t="shared" ref="AN61" si="989">AM61*0.045</f>
        <v>2.34</v>
      </c>
      <c r="AO61" s="74">
        <v>81</v>
      </c>
      <c r="AP61" s="60">
        <f t="shared" ref="AP61" si="990">AO61*0.045</f>
        <v>3.645</v>
      </c>
      <c r="AQ61" s="74">
        <v>85</v>
      </c>
      <c r="AR61" s="60">
        <f t="shared" ref="AR61" si="991">AQ61*0.045</f>
        <v>3.8249999999999997</v>
      </c>
      <c r="AS61" s="75">
        <f t="shared" si="19"/>
        <v>69.704999999999998</v>
      </c>
    </row>
    <row r="62" spans="1:45" s="13" customFormat="1" ht="21.6" customHeight="1" x14ac:dyDescent="0.25">
      <c r="A62" s="59" t="s">
        <v>184</v>
      </c>
      <c r="B62" s="47" t="s">
        <v>144</v>
      </c>
      <c r="C62" s="74">
        <v>0</v>
      </c>
      <c r="D62" s="60">
        <f t="shared" si="0"/>
        <v>0</v>
      </c>
      <c r="E62" s="74">
        <v>0</v>
      </c>
      <c r="F62" s="60">
        <f t="shared" si="0"/>
        <v>0</v>
      </c>
      <c r="G62" s="74"/>
      <c r="H62" s="60">
        <f t="shared" ref="H62" si="992">G62*0.045</f>
        <v>0</v>
      </c>
      <c r="I62" s="74">
        <v>0</v>
      </c>
      <c r="J62" s="60">
        <f t="shared" ref="J62" si="993">I62*0.045</f>
        <v>0</v>
      </c>
      <c r="K62" s="74">
        <v>0</v>
      </c>
      <c r="L62" s="60">
        <f t="shared" ref="L62" si="994">K62*0.045</f>
        <v>0</v>
      </c>
      <c r="M62" s="74">
        <v>0</v>
      </c>
      <c r="N62" s="60">
        <f t="shared" ref="N62" si="995">M62*0.045</f>
        <v>0</v>
      </c>
      <c r="O62" s="76">
        <v>0</v>
      </c>
      <c r="P62" s="60">
        <f t="shared" ref="P62" si="996">O62*0.045</f>
        <v>0</v>
      </c>
      <c r="Q62" s="74">
        <v>0</v>
      </c>
      <c r="R62" s="60">
        <f t="shared" ref="R62" si="997">Q62*0.045</f>
        <v>0</v>
      </c>
      <c r="S62" s="74">
        <v>0</v>
      </c>
      <c r="T62" s="60">
        <f t="shared" ref="T62" si="998">S62*0.045</f>
        <v>0</v>
      </c>
      <c r="U62" s="74">
        <v>0</v>
      </c>
      <c r="V62" s="60">
        <f t="shared" ref="V62" si="999">U62*0.045</f>
        <v>0</v>
      </c>
      <c r="W62" s="74">
        <v>0</v>
      </c>
      <c r="X62" s="60">
        <f t="shared" ref="X62" si="1000">W62*0.045</f>
        <v>0</v>
      </c>
      <c r="Y62" s="74">
        <v>0</v>
      </c>
      <c r="Z62" s="60">
        <f t="shared" ref="Z62" si="1001">Y62*0.045</f>
        <v>0</v>
      </c>
      <c r="AA62" s="74">
        <v>0</v>
      </c>
      <c r="AB62" s="60">
        <f t="shared" ref="AB62" si="1002">AA62*0.045</f>
        <v>0</v>
      </c>
      <c r="AC62" s="78"/>
      <c r="AD62" s="78"/>
      <c r="AE62" s="74">
        <v>0</v>
      </c>
      <c r="AF62" s="60">
        <f t="shared" ref="AF62" si="1003">AE62*0.045</f>
        <v>0</v>
      </c>
      <c r="AG62" s="74"/>
      <c r="AH62" s="60">
        <f t="shared" ref="AH62" si="1004">AG62*0.045</f>
        <v>0</v>
      </c>
      <c r="AI62" s="74">
        <v>0</v>
      </c>
      <c r="AJ62" s="60">
        <f t="shared" ref="AJ62" si="1005">AI62*0.045</f>
        <v>0</v>
      </c>
      <c r="AK62" s="74">
        <v>0</v>
      </c>
      <c r="AL62" s="60">
        <f t="shared" ref="AL62" si="1006">AK62*0.045</f>
        <v>0</v>
      </c>
      <c r="AM62" s="74">
        <v>0</v>
      </c>
      <c r="AN62" s="60">
        <f t="shared" ref="AN62" si="1007">AM62*0.045</f>
        <v>0</v>
      </c>
      <c r="AO62" s="74">
        <v>0</v>
      </c>
      <c r="AP62" s="60">
        <f t="shared" ref="AP62" si="1008">AO62*0.045</f>
        <v>0</v>
      </c>
      <c r="AQ62" s="74">
        <v>0</v>
      </c>
      <c r="AR62" s="60">
        <f t="shared" ref="AR62" si="1009">AQ62*0.045</f>
        <v>0</v>
      </c>
      <c r="AS62" s="75">
        <f t="shared" si="19"/>
        <v>0</v>
      </c>
    </row>
    <row r="63" spans="1:45" s="13" customFormat="1" ht="21.6" customHeight="1" x14ac:dyDescent="0.25">
      <c r="A63" s="59" t="s">
        <v>185</v>
      </c>
      <c r="B63" s="43" t="s">
        <v>145</v>
      </c>
      <c r="C63" s="74">
        <v>61</v>
      </c>
      <c r="D63" s="60">
        <f t="shared" si="0"/>
        <v>2.7450000000000001</v>
      </c>
      <c r="E63" s="74">
        <v>57</v>
      </c>
      <c r="F63" s="60">
        <f t="shared" si="0"/>
        <v>2.5649999999999999</v>
      </c>
      <c r="G63" s="74">
        <v>60</v>
      </c>
      <c r="H63" s="60">
        <f t="shared" ref="H63" si="1010">G63*0.045</f>
        <v>2.6999999999999997</v>
      </c>
      <c r="I63" s="74">
        <v>57</v>
      </c>
      <c r="J63" s="60">
        <f t="shared" ref="J63" si="1011">I63*0.045</f>
        <v>2.5649999999999999</v>
      </c>
      <c r="K63" s="74">
        <v>60</v>
      </c>
      <c r="L63" s="60">
        <f t="shared" ref="L63" si="1012">K63*0.045</f>
        <v>2.6999999999999997</v>
      </c>
      <c r="M63" s="74">
        <v>68</v>
      </c>
      <c r="N63" s="60">
        <f t="shared" ref="N63" si="1013">M63*0.045</f>
        <v>3.06</v>
      </c>
      <c r="O63" s="76">
        <v>73</v>
      </c>
      <c r="P63" s="60">
        <f t="shared" ref="P63" si="1014">O63*0.045</f>
        <v>3.2849999999999997</v>
      </c>
      <c r="Q63" s="74">
        <v>71</v>
      </c>
      <c r="R63" s="60">
        <f t="shared" ref="R63" si="1015">Q63*0.045</f>
        <v>3.1949999999999998</v>
      </c>
      <c r="S63" s="74">
        <v>89</v>
      </c>
      <c r="T63" s="60">
        <f t="shared" ref="T63" si="1016">S63*0.045</f>
        <v>4.0049999999999999</v>
      </c>
      <c r="U63" s="74">
        <v>76</v>
      </c>
      <c r="V63" s="60">
        <f t="shared" ref="V63" si="1017">U63*0.045</f>
        <v>3.42</v>
      </c>
      <c r="W63" s="74">
        <v>52</v>
      </c>
      <c r="X63" s="60">
        <f t="shared" ref="X63" si="1018">W63*0.045</f>
        <v>2.34</v>
      </c>
      <c r="Y63" s="74">
        <v>84</v>
      </c>
      <c r="Z63" s="60">
        <f t="shared" ref="Z63" si="1019">Y63*0.045</f>
        <v>3.78</v>
      </c>
      <c r="AA63" s="74">
        <v>55</v>
      </c>
      <c r="AB63" s="60">
        <f t="shared" ref="AB63" si="1020">AA63*0.045</f>
        <v>2.4750000000000001</v>
      </c>
      <c r="AC63" s="78"/>
      <c r="AD63" s="78"/>
      <c r="AE63" s="74">
        <v>78</v>
      </c>
      <c r="AF63" s="60">
        <f t="shared" ref="AF63" si="1021">AE63*0.045</f>
        <v>3.51</v>
      </c>
      <c r="AG63" s="74">
        <v>68</v>
      </c>
      <c r="AH63" s="60">
        <f t="shared" ref="AH63" si="1022">AG63*0.045</f>
        <v>3.06</v>
      </c>
      <c r="AI63" s="74">
        <v>70</v>
      </c>
      <c r="AJ63" s="60">
        <f t="shared" ref="AJ63" si="1023">AI63*0.045</f>
        <v>3.15</v>
      </c>
      <c r="AK63" s="74">
        <v>83</v>
      </c>
      <c r="AL63" s="60">
        <f t="shared" ref="AL63" si="1024">AK63*0.045</f>
        <v>3.7349999999999999</v>
      </c>
      <c r="AM63" s="74">
        <v>40</v>
      </c>
      <c r="AN63" s="60">
        <f t="shared" ref="AN63" si="1025">AM63*0.045</f>
        <v>1.7999999999999998</v>
      </c>
      <c r="AO63" s="74">
        <v>77</v>
      </c>
      <c r="AP63" s="60">
        <f t="shared" ref="AP63" si="1026">AO63*0.045</f>
        <v>3.4649999999999999</v>
      </c>
      <c r="AQ63" s="74">
        <v>76</v>
      </c>
      <c r="AR63" s="60">
        <f t="shared" ref="AR63" si="1027">AQ63*0.045</f>
        <v>3.42</v>
      </c>
      <c r="AS63" s="75">
        <f t="shared" si="19"/>
        <v>60.974999999999994</v>
      </c>
    </row>
    <row r="64" spans="1:45" s="13" customFormat="1" ht="21.6" customHeight="1" x14ac:dyDescent="0.25">
      <c r="A64" s="59" t="s">
        <v>186</v>
      </c>
      <c r="B64" s="43" t="s">
        <v>146</v>
      </c>
      <c r="C64" s="74">
        <v>66</v>
      </c>
      <c r="D64" s="60">
        <f t="shared" si="0"/>
        <v>2.9699999999999998</v>
      </c>
      <c r="E64" s="74">
        <v>51</v>
      </c>
      <c r="F64" s="60">
        <f t="shared" si="0"/>
        <v>2.2949999999999999</v>
      </c>
      <c r="G64" s="74">
        <v>58</v>
      </c>
      <c r="H64" s="60">
        <f t="shared" ref="H64" si="1028">G64*0.045</f>
        <v>2.61</v>
      </c>
      <c r="I64" s="74">
        <v>84</v>
      </c>
      <c r="J64" s="60">
        <f t="shared" ref="J64" si="1029">I64*0.045</f>
        <v>3.78</v>
      </c>
      <c r="K64" s="74">
        <v>65</v>
      </c>
      <c r="L64" s="60">
        <f t="shared" ref="L64" si="1030">K64*0.045</f>
        <v>2.9249999999999998</v>
      </c>
      <c r="M64" s="74">
        <v>78</v>
      </c>
      <c r="N64" s="60">
        <f t="shared" ref="N64" si="1031">M64*0.045</f>
        <v>3.51</v>
      </c>
      <c r="O64" s="76">
        <v>76</v>
      </c>
      <c r="P64" s="60">
        <f t="shared" ref="P64" si="1032">O64*0.045</f>
        <v>3.42</v>
      </c>
      <c r="Q64" s="74">
        <v>71</v>
      </c>
      <c r="R64" s="60">
        <f t="shared" ref="R64" si="1033">Q64*0.045</f>
        <v>3.1949999999999998</v>
      </c>
      <c r="S64" s="74">
        <v>89</v>
      </c>
      <c r="T64" s="60">
        <f t="shared" ref="T64" si="1034">S64*0.045</f>
        <v>4.0049999999999999</v>
      </c>
      <c r="U64" s="74">
        <v>76</v>
      </c>
      <c r="V64" s="60">
        <f t="shared" ref="V64" si="1035">U64*0.045</f>
        <v>3.42</v>
      </c>
      <c r="W64" s="74">
        <v>78</v>
      </c>
      <c r="X64" s="60">
        <f t="shared" ref="X64" si="1036">W64*0.045</f>
        <v>3.51</v>
      </c>
      <c r="Y64" s="74">
        <v>82</v>
      </c>
      <c r="Z64" s="60">
        <f t="shared" ref="Z64" si="1037">Y64*0.045</f>
        <v>3.69</v>
      </c>
      <c r="AA64" s="74">
        <v>63</v>
      </c>
      <c r="AB64" s="60">
        <f t="shared" ref="AB64" si="1038">AA64*0.045</f>
        <v>2.835</v>
      </c>
      <c r="AC64" s="78"/>
      <c r="AD64" s="78"/>
      <c r="AE64" s="74">
        <v>77</v>
      </c>
      <c r="AF64" s="60">
        <f t="shared" ref="AF64" si="1039">AE64*0.045</f>
        <v>3.4649999999999999</v>
      </c>
      <c r="AG64" s="74">
        <v>75</v>
      </c>
      <c r="AH64" s="60">
        <f t="shared" ref="AH64" si="1040">AG64*0.045</f>
        <v>3.375</v>
      </c>
      <c r="AI64" s="74">
        <v>70</v>
      </c>
      <c r="AJ64" s="60">
        <f t="shared" ref="AJ64" si="1041">AI64*0.045</f>
        <v>3.15</v>
      </c>
      <c r="AK64" s="74">
        <v>87</v>
      </c>
      <c r="AL64" s="60">
        <f t="shared" ref="AL64" si="1042">AK64*0.045</f>
        <v>3.915</v>
      </c>
      <c r="AM64" s="74">
        <v>46</v>
      </c>
      <c r="AN64" s="60">
        <f t="shared" ref="AN64" si="1043">AM64*0.045</f>
        <v>2.0699999999999998</v>
      </c>
      <c r="AO64" s="74">
        <v>78</v>
      </c>
      <c r="AP64" s="60">
        <f t="shared" ref="AP64" si="1044">AO64*0.045</f>
        <v>3.51</v>
      </c>
      <c r="AQ64" s="74">
        <v>88</v>
      </c>
      <c r="AR64" s="60">
        <f t="shared" ref="AR64" si="1045">AQ64*0.045</f>
        <v>3.96</v>
      </c>
      <c r="AS64" s="75">
        <f t="shared" si="19"/>
        <v>65.609999999999985</v>
      </c>
    </row>
    <row r="65" spans="1:45" s="13" customFormat="1" ht="21.6" customHeight="1" x14ac:dyDescent="0.25">
      <c r="A65" s="59" t="s">
        <v>187</v>
      </c>
      <c r="B65" s="43" t="s">
        <v>147</v>
      </c>
      <c r="C65" s="74">
        <v>68</v>
      </c>
      <c r="D65" s="60">
        <f t="shared" si="0"/>
        <v>3.06</v>
      </c>
      <c r="E65" s="74">
        <v>42</v>
      </c>
      <c r="F65" s="60">
        <f t="shared" si="0"/>
        <v>1.89</v>
      </c>
      <c r="G65" s="74">
        <v>60</v>
      </c>
      <c r="H65" s="60">
        <f t="shared" ref="H65" si="1046">G65*0.045</f>
        <v>2.6999999999999997</v>
      </c>
      <c r="I65" s="74">
        <v>60</v>
      </c>
      <c r="J65" s="60">
        <f t="shared" ref="J65" si="1047">I65*0.045</f>
        <v>2.6999999999999997</v>
      </c>
      <c r="K65" s="74">
        <v>53</v>
      </c>
      <c r="L65" s="60">
        <f t="shared" ref="L65" si="1048">K65*0.045</f>
        <v>2.3849999999999998</v>
      </c>
      <c r="M65" s="74">
        <v>69</v>
      </c>
      <c r="N65" s="60">
        <f t="shared" ref="N65" si="1049">M65*0.045</f>
        <v>3.105</v>
      </c>
      <c r="O65" s="76">
        <v>76</v>
      </c>
      <c r="P65" s="60">
        <f t="shared" ref="P65" si="1050">O65*0.045</f>
        <v>3.42</v>
      </c>
      <c r="Q65" s="74">
        <v>69</v>
      </c>
      <c r="R65" s="60">
        <f t="shared" ref="R65" si="1051">Q65*0.045</f>
        <v>3.105</v>
      </c>
      <c r="S65" s="74">
        <v>90</v>
      </c>
      <c r="T65" s="60">
        <f t="shared" ref="T65" si="1052">S65*0.045</f>
        <v>4.05</v>
      </c>
      <c r="U65" s="74">
        <v>74</v>
      </c>
      <c r="V65" s="60">
        <f t="shared" ref="V65" si="1053">U65*0.045</f>
        <v>3.33</v>
      </c>
      <c r="W65" s="74">
        <v>55</v>
      </c>
      <c r="X65" s="60">
        <f t="shared" ref="X65" si="1054">W65*0.045</f>
        <v>2.4750000000000001</v>
      </c>
      <c r="Y65" s="74">
        <v>77</v>
      </c>
      <c r="Z65" s="60">
        <f t="shared" ref="Z65" si="1055">Y65*0.045</f>
        <v>3.4649999999999999</v>
      </c>
      <c r="AA65" s="74">
        <v>61</v>
      </c>
      <c r="AB65" s="60">
        <f t="shared" ref="AB65" si="1056">AA65*0.045</f>
        <v>2.7450000000000001</v>
      </c>
      <c r="AC65" s="78"/>
      <c r="AD65" s="78"/>
      <c r="AE65" s="74">
        <v>81</v>
      </c>
      <c r="AF65" s="60">
        <f t="shared" ref="AF65" si="1057">AE65*0.045</f>
        <v>3.645</v>
      </c>
      <c r="AG65" s="74">
        <v>73</v>
      </c>
      <c r="AH65" s="60">
        <f t="shared" ref="AH65" si="1058">AG65*0.045</f>
        <v>3.2849999999999997</v>
      </c>
      <c r="AI65" s="74">
        <v>68</v>
      </c>
      <c r="AJ65" s="60">
        <f t="shared" ref="AJ65" si="1059">AI65*0.045</f>
        <v>3.06</v>
      </c>
      <c r="AK65" s="74">
        <v>73</v>
      </c>
      <c r="AL65" s="60">
        <f t="shared" ref="AL65" si="1060">AK65*0.045</f>
        <v>3.2849999999999997</v>
      </c>
      <c r="AM65" s="74">
        <v>39</v>
      </c>
      <c r="AN65" s="60">
        <f t="shared" ref="AN65" si="1061">AM65*0.045</f>
        <v>1.7549999999999999</v>
      </c>
      <c r="AO65" s="74">
        <v>76</v>
      </c>
      <c r="AP65" s="60">
        <f t="shared" ref="AP65" si="1062">AO65*0.045</f>
        <v>3.42</v>
      </c>
      <c r="AQ65" s="74">
        <v>78</v>
      </c>
      <c r="AR65" s="60">
        <f t="shared" ref="AR65" si="1063">AQ65*0.045</f>
        <v>3.51</v>
      </c>
      <c r="AS65" s="75">
        <f t="shared" si="19"/>
        <v>60.39</v>
      </c>
    </row>
    <row r="66" spans="1:45" s="13" customFormat="1" ht="21.6" customHeight="1" x14ac:dyDescent="0.25">
      <c r="A66" s="59" t="s">
        <v>188</v>
      </c>
      <c r="B66" s="43" t="s">
        <v>148</v>
      </c>
      <c r="C66" s="74">
        <v>70</v>
      </c>
      <c r="D66" s="60">
        <f t="shared" si="0"/>
        <v>3.15</v>
      </c>
      <c r="E66" s="74">
        <v>51</v>
      </c>
      <c r="F66" s="60">
        <f t="shared" si="0"/>
        <v>2.2949999999999999</v>
      </c>
      <c r="G66" s="74">
        <v>60</v>
      </c>
      <c r="H66" s="60">
        <f t="shared" ref="H66" si="1064">G66*0.045</f>
        <v>2.6999999999999997</v>
      </c>
      <c r="I66" s="74">
        <v>56</v>
      </c>
      <c r="J66" s="60">
        <f t="shared" ref="J66" si="1065">I66*0.045</f>
        <v>2.52</v>
      </c>
      <c r="K66" s="74">
        <v>77</v>
      </c>
      <c r="L66" s="60">
        <f t="shared" ref="L66" si="1066">K66*0.045</f>
        <v>3.4649999999999999</v>
      </c>
      <c r="M66" s="74">
        <v>73</v>
      </c>
      <c r="N66" s="60">
        <f t="shared" ref="N66" si="1067">M66*0.045</f>
        <v>3.2849999999999997</v>
      </c>
      <c r="O66" s="76">
        <v>77</v>
      </c>
      <c r="P66" s="60">
        <f t="shared" ref="P66" si="1068">O66*0.045</f>
        <v>3.4649999999999999</v>
      </c>
      <c r="Q66" s="74">
        <v>66</v>
      </c>
      <c r="R66" s="60">
        <f t="shared" ref="R66" si="1069">Q66*0.045</f>
        <v>2.9699999999999998</v>
      </c>
      <c r="S66" s="74">
        <v>90</v>
      </c>
      <c r="T66" s="60">
        <f t="shared" ref="T66" si="1070">S66*0.045</f>
        <v>4.05</v>
      </c>
      <c r="U66" s="74">
        <v>84</v>
      </c>
      <c r="V66" s="60">
        <f t="shared" ref="V66" si="1071">U66*0.045</f>
        <v>3.78</v>
      </c>
      <c r="W66" s="74">
        <v>52</v>
      </c>
      <c r="X66" s="60">
        <f t="shared" ref="X66" si="1072">W66*0.045</f>
        <v>2.34</v>
      </c>
      <c r="Y66" s="74">
        <v>74</v>
      </c>
      <c r="Z66" s="60">
        <f t="shared" ref="Z66" si="1073">Y66*0.045</f>
        <v>3.33</v>
      </c>
      <c r="AA66" s="74">
        <v>61</v>
      </c>
      <c r="AB66" s="60">
        <f t="shared" ref="AB66" si="1074">AA66*0.045</f>
        <v>2.7450000000000001</v>
      </c>
      <c r="AC66" s="78"/>
      <c r="AD66" s="78"/>
      <c r="AE66" s="74">
        <v>77</v>
      </c>
      <c r="AF66" s="60">
        <f t="shared" ref="AF66" si="1075">AE66*0.045</f>
        <v>3.4649999999999999</v>
      </c>
      <c r="AG66" s="74">
        <v>74</v>
      </c>
      <c r="AH66" s="60">
        <f t="shared" ref="AH66" si="1076">AG66*0.045</f>
        <v>3.33</v>
      </c>
      <c r="AI66" s="74">
        <v>73</v>
      </c>
      <c r="AJ66" s="60">
        <f t="shared" ref="AJ66" si="1077">AI66*0.045</f>
        <v>3.2849999999999997</v>
      </c>
      <c r="AK66" s="74">
        <v>77</v>
      </c>
      <c r="AL66" s="60">
        <f t="shared" ref="AL66" si="1078">AK66*0.045</f>
        <v>3.4649999999999999</v>
      </c>
      <c r="AM66" s="74">
        <v>43</v>
      </c>
      <c r="AN66" s="60">
        <f t="shared" ref="AN66" si="1079">AM66*0.045</f>
        <v>1.9349999999999998</v>
      </c>
      <c r="AO66" s="74">
        <v>74</v>
      </c>
      <c r="AP66" s="60">
        <f t="shared" ref="AP66" si="1080">AO66*0.045</f>
        <v>3.33</v>
      </c>
      <c r="AQ66" s="74">
        <v>85</v>
      </c>
      <c r="AR66" s="60">
        <f t="shared" ref="AR66" si="1081">AQ66*0.045</f>
        <v>3.8249999999999997</v>
      </c>
      <c r="AS66" s="75">
        <f t="shared" si="19"/>
        <v>62.72999999999999</v>
      </c>
    </row>
    <row r="67" spans="1:45" s="13" customFormat="1" ht="21.6" customHeight="1" x14ac:dyDescent="0.25">
      <c r="A67" s="59" t="s">
        <v>189</v>
      </c>
      <c r="B67" s="43" t="s">
        <v>149</v>
      </c>
      <c r="C67" s="74">
        <v>61</v>
      </c>
      <c r="D67" s="60">
        <f t="shared" si="0"/>
        <v>2.7450000000000001</v>
      </c>
      <c r="E67" s="74">
        <v>52</v>
      </c>
      <c r="F67" s="60">
        <f t="shared" si="0"/>
        <v>2.34</v>
      </c>
      <c r="G67" s="74">
        <v>59</v>
      </c>
      <c r="H67" s="60">
        <f t="shared" ref="H67" si="1082">G67*0.045</f>
        <v>2.6549999999999998</v>
      </c>
      <c r="I67" s="74">
        <v>68</v>
      </c>
      <c r="J67" s="60">
        <f t="shared" ref="J67" si="1083">I67*0.045</f>
        <v>3.06</v>
      </c>
      <c r="K67" s="74">
        <v>59</v>
      </c>
      <c r="L67" s="60">
        <f t="shared" ref="L67" si="1084">K67*0.045</f>
        <v>2.6549999999999998</v>
      </c>
      <c r="M67" s="74">
        <v>82</v>
      </c>
      <c r="N67" s="60">
        <f t="shared" ref="N67" si="1085">M67*0.045</f>
        <v>3.69</v>
      </c>
      <c r="O67" s="76">
        <v>75</v>
      </c>
      <c r="P67" s="60">
        <f t="shared" ref="P67" si="1086">O67*0.045</f>
        <v>3.375</v>
      </c>
      <c r="Q67" s="74">
        <v>67</v>
      </c>
      <c r="R67" s="60">
        <f t="shared" ref="R67" si="1087">Q67*0.045</f>
        <v>3.0149999999999997</v>
      </c>
      <c r="S67" s="74">
        <v>93</v>
      </c>
      <c r="T67" s="60">
        <f t="shared" ref="T67" si="1088">S67*0.045</f>
        <v>4.1849999999999996</v>
      </c>
      <c r="U67" s="74">
        <v>72</v>
      </c>
      <c r="V67" s="60">
        <f t="shared" ref="V67" si="1089">U67*0.045</f>
        <v>3.2399999999999998</v>
      </c>
      <c r="W67" s="74">
        <v>52</v>
      </c>
      <c r="X67" s="60">
        <f t="shared" ref="X67" si="1090">W67*0.045</f>
        <v>2.34</v>
      </c>
      <c r="Y67" s="74">
        <v>75</v>
      </c>
      <c r="Z67" s="60">
        <f t="shared" ref="Z67" si="1091">Y67*0.045</f>
        <v>3.375</v>
      </c>
      <c r="AA67" s="74">
        <v>67</v>
      </c>
      <c r="AB67" s="60">
        <f t="shared" ref="AB67" si="1092">AA67*0.045</f>
        <v>3.0149999999999997</v>
      </c>
      <c r="AC67" s="78"/>
      <c r="AD67" s="78"/>
      <c r="AE67" s="74">
        <v>73</v>
      </c>
      <c r="AF67" s="60">
        <f t="shared" ref="AF67" si="1093">AE67*0.045</f>
        <v>3.2849999999999997</v>
      </c>
      <c r="AG67" s="74">
        <v>69</v>
      </c>
      <c r="AH67" s="60">
        <f t="shared" ref="AH67" si="1094">AG67*0.045</f>
        <v>3.105</v>
      </c>
      <c r="AI67" s="74">
        <v>65</v>
      </c>
      <c r="AJ67" s="60">
        <f t="shared" ref="AJ67" si="1095">AI67*0.045</f>
        <v>2.9249999999999998</v>
      </c>
      <c r="AK67" s="74">
        <v>67</v>
      </c>
      <c r="AL67" s="60">
        <f t="shared" ref="AL67" si="1096">AK67*0.045</f>
        <v>3.0149999999999997</v>
      </c>
      <c r="AM67" s="74">
        <v>44</v>
      </c>
      <c r="AN67" s="60">
        <f t="shared" ref="AN67" si="1097">AM67*0.045</f>
        <v>1.98</v>
      </c>
      <c r="AO67" s="74">
        <v>71</v>
      </c>
      <c r="AP67" s="60">
        <f t="shared" ref="AP67" si="1098">AO67*0.045</f>
        <v>3.1949999999999998</v>
      </c>
      <c r="AQ67" s="74">
        <v>79</v>
      </c>
      <c r="AR67" s="60">
        <f t="shared" ref="AR67" si="1099">AQ67*0.045</f>
        <v>3.5549999999999997</v>
      </c>
      <c r="AS67" s="75">
        <f t="shared" si="19"/>
        <v>60.749999999999986</v>
      </c>
    </row>
    <row r="68" spans="1:45" s="13" customFormat="1" ht="21.6" customHeight="1" x14ac:dyDescent="0.25">
      <c r="A68" s="59" t="s">
        <v>190</v>
      </c>
      <c r="B68" s="43" t="s">
        <v>150</v>
      </c>
      <c r="C68" s="74">
        <v>84</v>
      </c>
      <c r="D68" s="60">
        <f t="shared" si="0"/>
        <v>3.78</v>
      </c>
      <c r="E68" s="74">
        <v>68</v>
      </c>
      <c r="F68" s="60">
        <f t="shared" si="0"/>
        <v>3.06</v>
      </c>
      <c r="G68" s="74">
        <v>61</v>
      </c>
      <c r="H68" s="60">
        <f t="shared" ref="H68" si="1100">G68*0.045</f>
        <v>2.7450000000000001</v>
      </c>
      <c r="I68" s="74">
        <v>90</v>
      </c>
      <c r="J68" s="60">
        <f t="shared" ref="J68" si="1101">I68*0.045</f>
        <v>4.05</v>
      </c>
      <c r="K68" s="74">
        <v>81</v>
      </c>
      <c r="L68" s="60">
        <f t="shared" ref="L68" si="1102">K68*0.045</f>
        <v>3.645</v>
      </c>
      <c r="M68" s="74">
        <v>80</v>
      </c>
      <c r="N68" s="60">
        <f t="shared" ref="N68" si="1103">M68*0.045</f>
        <v>3.5999999999999996</v>
      </c>
      <c r="O68" s="76">
        <v>95</v>
      </c>
      <c r="P68" s="60">
        <f t="shared" ref="P68" si="1104">O68*0.045</f>
        <v>4.2749999999999995</v>
      </c>
      <c r="Q68" s="74">
        <v>79</v>
      </c>
      <c r="R68" s="60">
        <f t="shared" ref="R68" si="1105">Q68*0.045</f>
        <v>3.5549999999999997</v>
      </c>
      <c r="S68" s="74">
        <v>93</v>
      </c>
      <c r="T68" s="60">
        <f t="shared" ref="T68" si="1106">S68*0.045</f>
        <v>4.1849999999999996</v>
      </c>
      <c r="U68" s="74">
        <v>76</v>
      </c>
      <c r="V68" s="60">
        <f t="shared" ref="V68" si="1107">U68*0.045</f>
        <v>3.42</v>
      </c>
      <c r="W68" s="74">
        <v>77</v>
      </c>
      <c r="X68" s="60">
        <f t="shared" ref="X68" si="1108">W68*0.045</f>
        <v>3.4649999999999999</v>
      </c>
      <c r="Y68" s="74">
        <v>75</v>
      </c>
      <c r="Z68" s="60">
        <f t="shared" ref="Z68" si="1109">Y68*0.045</f>
        <v>3.375</v>
      </c>
      <c r="AA68" s="74">
        <v>80</v>
      </c>
      <c r="AB68" s="60">
        <f t="shared" ref="AB68" si="1110">AA68*0.045</f>
        <v>3.5999999999999996</v>
      </c>
      <c r="AC68" s="78"/>
      <c r="AD68" s="78"/>
      <c r="AE68" s="74">
        <v>87</v>
      </c>
      <c r="AF68" s="60">
        <f t="shared" ref="AF68" si="1111">AE68*0.045</f>
        <v>3.915</v>
      </c>
      <c r="AG68" s="74">
        <v>82</v>
      </c>
      <c r="AH68" s="60">
        <f t="shared" ref="AH68" si="1112">AG68*0.045</f>
        <v>3.69</v>
      </c>
      <c r="AI68" s="74">
        <v>86</v>
      </c>
      <c r="AJ68" s="60">
        <f t="shared" ref="AJ68" si="1113">AI68*0.045</f>
        <v>3.8699999999999997</v>
      </c>
      <c r="AK68" s="74">
        <v>79</v>
      </c>
      <c r="AL68" s="60">
        <f t="shared" ref="AL68" si="1114">AK68*0.045</f>
        <v>3.5549999999999997</v>
      </c>
      <c r="AM68" s="74">
        <v>58</v>
      </c>
      <c r="AN68" s="60">
        <f t="shared" ref="AN68" si="1115">AM68*0.045</f>
        <v>2.61</v>
      </c>
      <c r="AO68" s="74">
        <v>88</v>
      </c>
      <c r="AP68" s="60">
        <f t="shared" ref="AP68" si="1116">AO68*0.045</f>
        <v>3.96</v>
      </c>
      <c r="AQ68" s="74">
        <v>92</v>
      </c>
      <c r="AR68" s="60">
        <f t="shared" ref="AR68" si="1117">AQ68*0.045</f>
        <v>4.1399999999999997</v>
      </c>
      <c r="AS68" s="75">
        <f t="shared" si="19"/>
        <v>72.49499999999999</v>
      </c>
    </row>
    <row r="69" spans="1:45" s="13" customFormat="1" ht="21.6" customHeight="1" x14ac:dyDescent="0.25">
      <c r="A69" s="59" t="s">
        <v>191</v>
      </c>
      <c r="B69" s="43" t="s">
        <v>151</v>
      </c>
      <c r="C69" s="74">
        <v>90</v>
      </c>
      <c r="D69" s="60">
        <f t="shared" si="0"/>
        <v>4.05</v>
      </c>
      <c r="E69" s="74">
        <v>66</v>
      </c>
      <c r="F69" s="60">
        <f t="shared" si="0"/>
        <v>2.9699999999999998</v>
      </c>
      <c r="G69" s="74">
        <v>61</v>
      </c>
      <c r="H69" s="60">
        <f t="shared" ref="H69" si="1118">G69*0.045</f>
        <v>2.7450000000000001</v>
      </c>
      <c r="I69" s="74">
        <v>96</v>
      </c>
      <c r="J69" s="60">
        <f t="shared" ref="J69" si="1119">I69*0.045</f>
        <v>4.32</v>
      </c>
      <c r="K69" s="74">
        <v>80</v>
      </c>
      <c r="L69" s="60">
        <f t="shared" ref="L69" si="1120">K69*0.045</f>
        <v>3.5999999999999996</v>
      </c>
      <c r="M69" s="74">
        <v>83</v>
      </c>
      <c r="N69" s="60">
        <f t="shared" ref="N69" si="1121">M69*0.045</f>
        <v>3.7349999999999999</v>
      </c>
      <c r="O69" s="76">
        <v>96</v>
      </c>
      <c r="P69" s="60">
        <f t="shared" ref="P69" si="1122">O69*0.045</f>
        <v>4.32</v>
      </c>
      <c r="Q69" s="74">
        <v>76</v>
      </c>
      <c r="R69" s="60">
        <f t="shared" ref="R69" si="1123">Q69*0.045</f>
        <v>3.42</v>
      </c>
      <c r="S69" s="74">
        <v>94</v>
      </c>
      <c r="T69" s="60">
        <f t="shared" ref="T69" si="1124">S69*0.045</f>
        <v>4.2299999999999995</v>
      </c>
      <c r="U69" s="74">
        <v>75</v>
      </c>
      <c r="V69" s="60">
        <f t="shared" ref="V69" si="1125">U69*0.045</f>
        <v>3.375</v>
      </c>
      <c r="W69" s="74">
        <v>72</v>
      </c>
      <c r="X69" s="60">
        <f t="shared" ref="X69" si="1126">W69*0.045</f>
        <v>3.2399999999999998</v>
      </c>
      <c r="Y69" s="74">
        <v>71</v>
      </c>
      <c r="Z69" s="60">
        <f t="shared" ref="Z69" si="1127">Y69*0.045</f>
        <v>3.1949999999999998</v>
      </c>
      <c r="AA69" s="74">
        <v>82</v>
      </c>
      <c r="AB69" s="60">
        <f t="shared" ref="AB69" si="1128">AA69*0.045</f>
        <v>3.69</v>
      </c>
      <c r="AC69" s="78"/>
      <c r="AD69" s="78"/>
      <c r="AE69" s="74">
        <v>88</v>
      </c>
      <c r="AF69" s="60">
        <f t="shared" ref="AF69" si="1129">AE69*0.045</f>
        <v>3.96</v>
      </c>
      <c r="AG69" s="74">
        <v>86</v>
      </c>
      <c r="AH69" s="60">
        <f t="shared" ref="AH69" si="1130">AG69*0.045</f>
        <v>3.8699999999999997</v>
      </c>
      <c r="AI69" s="74">
        <v>77</v>
      </c>
      <c r="AJ69" s="60">
        <f t="shared" ref="AJ69" si="1131">AI69*0.045</f>
        <v>3.4649999999999999</v>
      </c>
      <c r="AK69" s="74">
        <v>86</v>
      </c>
      <c r="AL69" s="60">
        <f t="shared" ref="AL69" si="1132">AK69*0.045</f>
        <v>3.8699999999999997</v>
      </c>
      <c r="AM69" s="74">
        <v>70</v>
      </c>
      <c r="AN69" s="60">
        <f t="shared" ref="AN69" si="1133">AM69*0.045</f>
        <v>3.15</v>
      </c>
      <c r="AO69" s="74">
        <v>87</v>
      </c>
      <c r="AP69" s="60">
        <f t="shared" ref="AP69" si="1134">AO69*0.045</f>
        <v>3.915</v>
      </c>
      <c r="AQ69" s="74">
        <v>87</v>
      </c>
      <c r="AR69" s="60">
        <f t="shared" ref="AR69" si="1135">AQ69*0.045</f>
        <v>3.915</v>
      </c>
      <c r="AS69" s="75">
        <f t="shared" si="19"/>
        <v>73.035000000000011</v>
      </c>
    </row>
    <row r="70" spans="1:45" s="13" customFormat="1" ht="21.6" customHeight="1" x14ac:dyDescent="0.25">
      <c r="A70" s="59" t="s">
        <v>192</v>
      </c>
      <c r="B70" s="43" t="s">
        <v>152</v>
      </c>
      <c r="C70" s="74">
        <v>77</v>
      </c>
      <c r="D70" s="60">
        <f t="shared" si="0"/>
        <v>3.4649999999999999</v>
      </c>
      <c r="E70" s="74">
        <v>56</v>
      </c>
      <c r="F70" s="60">
        <f t="shared" si="0"/>
        <v>2.52</v>
      </c>
      <c r="G70" s="74">
        <v>60</v>
      </c>
      <c r="H70" s="60">
        <f t="shared" ref="H70" si="1136">G70*0.045</f>
        <v>2.6999999999999997</v>
      </c>
      <c r="I70" s="74">
        <v>63</v>
      </c>
      <c r="J70" s="60">
        <f t="shared" ref="J70" si="1137">I70*0.045</f>
        <v>2.835</v>
      </c>
      <c r="K70" s="74">
        <v>66</v>
      </c>
      <c r="L70" s="60">
        <f t="shared" ref="L70" si="1138">K70*0.045</f>
        <v>2.9699999999999998</v>
      </c>
      <c r="M70" s="74">
        <v>78</v>
      </c>
      <c r="N70" s="60">
        <f t="shared" ref="N70" si="1139">M70*0.045</f>
        <v>3.51</v>
      </c>
      <c r="O70" s="76">
        <v>76</v>
      </c>
      <c r="P70" s="60">
        <f t="shared" ref="P70" si="1140">O70*0.045</f>
        <v>3.42</v>
      </c>
      <c r="Q70" s="74">
        <v>72</v>
      </c>
      <c r="R70" s="60">
        <f t="shared" ref="R70" si="1141">Q70*0.045</f>
        <v>3.2399999999999998</v>
      </c>
      <c r="S70" s="74">
        <v>90</v>
      </c>
      <c r="T70" s="60">
        <f t="shared" ref="T70" si="1142">S70*0.045</f>
        <v>4.05</v>
      </c>
      <c r="U70" s="74">
        <v>84</v>
      </c>
      <c r="V70" s="60">
        <f t="shared" ref="V70" si="1143">U70*0.045</f>
        <v>3.78</v>
      </c>
      <c r="W70" s="74">
        <v>72</v>
      </c>
      <c r="X70" s="60">
        <f t="shared" ref="X70" si="1144">W70*0.045</f>
        <v>3.2399999999999998</v>
      </c>
      <c r="Y70" s="74">
        <v>67</v>
      </c>
      <c r="Z70" s="60">
        <f t="shared" ref="Z70" si="1145">Y70*0.045</f>
        <v>3.0149999999999997</v>
      </c>
      <c r="AA70" s="74">
        <v>46</v>
      </c>
      <c r="AB70" s="60">
        <f t="shared" ref="AB70" si="1146">AA70*0.045</f>
        <v>2.0699999999999998</v>
      </c>
      <c r="AC70" s="78"/>
      <c r="AD70" s="78"/>
      <c r="AE70" s="74">
        <v>75</v>
      </c>
      <c r="AF70" s="60">
        <f t="shared" ref="AF70" si="1147">AE70*0.045</f>
        <v>3.375</v>
      </c>
      <c r="AG70" s="74">
        <v>84</v>
      </c>
      <c r="AH70" s="60">
        <f t="shared" ref="AH70" si="1148">AG70*0.045</f>
        <v>3.78</v>
      </c>
      <c r="AI70" s="74">
        <v>79</v>
      </c>
      <c r="AJ70" s="60">
        <f t="shared" ref="AJ70" si="1149">AI70*0.045</f>
        <v>3.5549999999999997</v>
      </c>
      <c r="AK70" s="74">
        <v>72</v>
      </c>
      <c r="AL70" s="60">
        <f t="shared" ref="AL70" si="1150">AK70*0.045</f>
        <v>3.2399999999999998</v>
      </c>
      <c r="AM70" s="74">
        <v>47</v>
      </c>
      <c r="AN70" s="60">
        <f t="shared" ref="AN70" si="1151">AM70*0.045</f>
        <v>2.1149999999999998</v>
      </c>
      <c r="AO70" s="74">
        <v>80</v>
      </c>
      <c r="AP70" s="60">
        <f t="shared" ref="AP70" si="1152">AO70*0.045</f>
        <v>3.5999999999999996</v>
      </c>
      <c r="AQ70" s="74">
        <v>71</v>
      </c>
      <c r="AR70" s="60">
        <f t="shared" ref="AR70" si="1153">AQ70*0.045</f>
        <v>3.1949999999999998</v>
      </c>
      <c r="AS70" s="75">
        <f t="shared" si="19"/>
        <v>63.675000000000011</v>
      </c>
    </row>
    <row r="71" spans="1:45" s="13" customFormat="1" ht="21.6" customHeight="1" x14ac:dyDescent="0.25">
      <c r="A71" s="59" t="s">
        <v>193</v>
      </c>
      <c r="B71" s="43" t="s">
        <v>153</v>
      </c>
      <c r="C71" s="74">
        <v>69</v>
      </c>
      <c r="D71" s="60">
        <f t="shared" ref="D71:F99" si="1154">C71*0.045</f>
        <v>3.105</v>
      </c>
      <c r="E71" s="74">
        <v>64</v>
      </c>
      <c r="F71" s="60">
        <f t="shared" si="1154"/>
        <v>2.88</v>
      </c>
      <c r="G71" s="74">
        <v>60</v>
      </c>
      <c r="H71" s="60">
        <f t="shared" ref="H71" si="1155">G71*0.045</f>
        <v>2.6999999999999997</v>
      </c>
      <c r="I71" s="74">
        <v>76</v>
      </c>
      <c r="J71" s="60">
        <f t="shared" ref="J71" si="1156">I71*0.045</f>
        <v>3.42</v>
      </c>
      <c r="K71" s="74">
        <v>84</v>
      </c>
      <c r="L71" s="60">
        <f t="shared" ref="L71" si="1157">K71*0.045</f>
        <v>3.78</v>
      </c>
      <c r="M71" s="74">
        <v>80</v>
      </c>
      <c r="N71" s="60">
        <f t="shared" ref="N71" si="1158">M71*0.045</f>
        <v>3.5999999999999996</v>
      </c>
      <c r="O71" s="76">
        <v>91</v>
      </c>
      <c r="P71" s="60">
        <f t="shared" ref="P71" si="1159">O71*0.045</f>
        <v>4.0949999999999998</v>
      </c>
      <c r="Q71" s="74">
        <v>72</v>
      </c>
      <c r="R71" s="60">
        <f t="shared" ref="R71" si="1160">Q71*0.045</f>
        <v>3.2399999999999998</v>
      </c>
      <c r="S71" s="74">
        <v>93</v>
      </c>
      <c r="T71" s="60">
        <f t="shared" ref="T71" si="1161">S71*0.045</f>
        <v>4.1849999999999996</v>
      </c>
      <c r="U71" s="74">
        <v>80</v>
      </c>
      <c r="V71" s="60">
        <f t="shared" ref="V71" si="1162">U71*0.045</f>
        <v>3.5999999999999996</v>
      </c>
      <c r="W71" s="74">
        <v>90</v>
      </c>
      <c r="X71" s="60">
        <f t="shared" ref="X71" si="1163">W71*0.045</f>
        <v>4.05</v>
      </c>
      <c r="Y71" s="74">
        <v>76</v>
      </c>
      <c r="Z71" s="60">
        <f t="shared" ref="Z71" si="1164">Y71*0.045</f>
        <v>3.42</v>
      </c>
      <c r="AA71" s="74">
        <v>60</v>
      </c>
      <c r="AB71" s="60">
        <f t="shared" ref="AB71" si="1165">AA71*0.045</f>
        <v>2.6999999999999997</v>
      </c>
      <c r="AC71" s="78"/>
      <c r="AD71" s="78"/>
      <c r="AE71" s="74">
        <v>84</v>
      </c>
      <c r="AF71" s="60">
        <f t="shared" ref="AF71" si="1166">AE71*0.045</f>
        <v>3.78</v>
      </c>
      <c r="AG71" s="74">
        <v>81</v>
      </c>
      <c r="AH71" s="60">
        <f t="shared" ref="AH71" si="1167">AG71*0.045</f>
        <v>3.645</v>
      </c>
      <c r="AI71" s="74">
        <v>70</v>
      </c>
      <c r="AJ71" s="60">
        <f t="shared" ref="AJ71" si="1168">AI71*0.045</f>
        <v>3.15</v>
      </c>
      <c r="AK71" s="74">
        <v>82</v>
      </c>
      <c r="AL71" s="60">
        <f t="shared" ref="AL71" si="1169">AK71*0.045</f>
        <v>3.69</v>
      </c>
      <c r="AM71" s="74">
        <v>45</v>
      </c>
      <c r="AN71" s="60">
        <f t="shared" ref="AN71" si="1170">AM71*0.045</f>
        <v>2.0249999999999999</v>
      </c>
      <c r="AO71" s="74">
        <v>74</v>
      </c>
      <c r="AP71" s="60">
        <f t="shared" ref="AP71" si="1171">AO71*0.045</f>
        <v>3.33</v>
      </c>
      <c r="AQ71" s="74">
        <v>100</v>
      </c>
      <c r="AR71" s="60">
        <f t="shared" ref="AR71" si="1172">AQ71*0.045</f>
        <v>4.5</v>
      </c>
      <c r="AS71" s="75">
        <f t="shared" ref="AS71:AS99" si="1173">D71+F71+H71+J71+L71+N71+P71+R71+T71+V71+X71+Z71+AB71+AF71+AH71+AJ71+AL71+AN71+AP71+AR71</f>
        <v>68.894999999999996</v>
      </c>
    </row>
    <row r="72" spans="1:45" s="13" customFormat="1" ht="21.6" customHeight="1" x14ac:dyDescent="0.25">
      <c r="A72" s="59" t="s">
        <v>194</v>
      </c>
      <c r="B72" s="43" t="s">
        <v>154</v>
      </c>
      <c r="C72" s="74">
        <v>90</v>
      </c>
      <c r="D72" s="60">
        <f t="shared" si="1154"/>
        <v>4.05</v>
      </c>
      <c r="E72" s="74">
        <v>75</v>
      </c>
      <c r="F72" s="60">
        <f t="shared" si="1154"/>
        <v>3.375</v>
      </c>
      <c r="G72" s="74">
        <v>63</v>
      </c>
      <c r="H72" s="60">
        <f t="shared" ref="H72" si="1174">G72*0.045</f>
        <v>2.835</v>
      </c>
      <c r="I72" s="74">
        <v>86</v>
      </c>
      <c r="J72" s="60">
        <f t="shared" ref="J72" si="1175">I72*0.045</f>
        <v>3.8699999999999997</v>
      </c>
      <c r="K72" s="74">
        <v>80</v>
      </c>
      <c r="L72" s="60">
        <f t="shared" ref="L72" si="1176">K72*0.045</f>
        <v>3.5999999999999996</v>
      </c>
      <c r="M72" s="74">
        <v>84</v>
      </c>
      <c r="N72" s="60">
        <f t="shared" ref="N72" si="1177">M72*0.045</f>
        <v>3.78</v>
      </c>
      <c r="O72" s="76">
        <v>96</v>
      </c>
      <c r="P72" s="60">
        <f t="shared" ref="P72" si="1178">O72*0.045</f>
        <v>4.32</v>
      </c>
      <c r="Q72" s="74">
        <v>89</v>
      </c>
      <c r="R72" s="60">
        <f t="shared" ref="R72" si="1179">Q72*0.045</f>
        <v>4.0049999999999999</v>
      </c>
      <c r="S72" s="74">
        <v>90</v>
      </c>
      <c r="T72" s="60">
        <f t="shared" ref="T72" si="1180">S72*0.045</f>
        <v>4.05</v>
      </c>
      <c r="U72" s="74">
        <v>78</v>
      </c>
      <c r="V72" s="60">
        <f t="shared" ref="V72" si="1181">U72*0.045</f>
        <v>3.51</v>
      </c>
      <c r="W72" s="74">
        <v>55</v>
      </c>
      <c r="X72" s="60">
        <f t="shared" ref="X72" si="1182">W72*0.045</f>
        <v>2.4750000000000001</v>
      </c>
      <c r="Y72" s="74">
        <v>86</v>
      </c>
      <c r="Z72" s="60">
        <f t="shared" ref="Z72" si="1183">Y72*0.045</f>
        <v>3.8699999999999997</v>
      </c>
      <c r="AA72" s="74">
        <v>70</v>
      </c>
      <c r="AB72" s="60">
        <f t="shared" ref="AB72" si="1184">AA72*0.045</f>
        <v>3.15</v>
      </c>
      <c r="AC72" s="78"/>
      <c r="AD72" s="78"/>
      <c r="AE72" s="74">
        <v>92</v>
      </c>
      <c r="AF72" s="60">
        <f t="shared" ref="AF72" si="1185">AE72*0.045</f>
        <v>4.1399999999999997</v>
      </c>
      <c r="AG72" s="74">
        <v>76</v>
      </c>
      <c r="AH72" s="60">
        <f t="shared" ref="AH72" si="1186">AG72*0.045</f>
        <v>3.42</v>
      </c>
      <c r="AI72" s="74">
        <v>86</v>
      </c>
      <c r="AJ72" s="60">
        <f t="shared" ref="AJ72" si="1187">AI72*0.045</f>
        <v>3.8699999999999997</v>
      </c>
      <c r="AK72" s="74">
        <v>80</v>
      </c>
      <c r="AL72" s="60">
        <f t="shared" ref="AL72" si="1188">AK72*0.045</f>
        <v>3.5999999999999996</v>
      </c>
      <c r="AM72" s="74">
        <v>66</v>
      </c>
      <c r="AN72" s="60">
        <f t="shared" ref="AN72" si="1189">AM72*0.045</f>
        <v>2.9699999999999998</v>
      </c>
      <c r="AO72" s="74">
        <v>89</v>
      </c>
      <c r="AP72" s="60">
        <f t="shared" ref="AP72" si="1190">AO72*0.045</f>
        <v>4.0049999999999999</v>
      </c>
      <c r="AQ72" s="74">
        <v>87</v>
      </c>
      <c r="AR72" s="60">
        <f t="shared" ref="AR72" si="1191">AQ72*0.045</f>
        <v>3.915</v>
      </c>
      <c r="AS72" s="75">
        <f t="shared" si="1173"/>
        <v>72.81</v>
      </c>
    </row>
    <row r="73" spans="1:45" s="13" customFormat="1" ht="21.6" customHeight="1" x14ac:dyDescent="0.25">
      <c r="A73" s="59" t="s">
        <v>195</v>
      </c>
      <c r="B73" s="43" t="s">
        <v>155</v>
      </c>
      <c r="C73" s="74">
        <v>83</v>
      </c>
      <c r="D73" s="60">
        <f t="shared" si="1154"/>
        <v>3.7349999999999999</v>
      </c>
      <c r="E73" s="74">
        <v>61</v>
      </c>
      <c r="F73" s="60">
        <f t="shared" si="1154"/>
        <v>2.7450000000000001</v>
      </c>
      <c r="G73" s="74">
        <v>61</v>
      </c>
      <c r="H73" s="60">
        <f t="shared" ref="H73" si="1192">G73*0.045</f>
        <v>2.7450000000000001</v>
      </c>
      <c r="I73" s="74">
        <v>72</v>
      </c>
      <c r="J73" s="60">
        <f t="shared" ref="J73" si="1193">I73*0.045</f>
        <v>3.2399999999999998</v>
      </c>
      <c r="K73" s="74">
        <v>66</v>
      </c>
      <c r="L73" s="60">
        <f t="shared" ref="L73" si="1194">K73*0.045</f>
        <v>2.9699999999999998</v>
      </c>
      <c r="M73" s="74">
        <v>81</v>
      </c>
      <c r="N73" s="60">
        <f t="shared" ref="N73" si="1195">M73*0.045</f>
        <v>3.645</v>
      </c>
      <c r="O73" s="76">
        <v>90</v>
      </c>
      <c r="P73" s="60">
        <f t="shared" ref="P73" si="1196">O73*0.045</f>
        <v>4.05</v>
      </c>
      <c r="Q73" s="74">
        <v>85</v>
      </c>
      <c r="R73" s="60">
        <f t="shared" ref="R73" si="1197">Q73*0.045</f>
        <v>3.8249999999999997</v>
      </c>
      <c r="S73" s="74">
        <v>94</v>
      </c>
      <c r="T73" s="60">
        <f t="shared" ref="T73" si="1198">S73*0.045</f>
        <v>4.2299999999999995</v>
      </c>
      <c r="U73" s="74">
        <v>92</v>
      </c>
      <c r="V73" s="60">
        <f t="shared" ref="V73" si="1199">U73*0.045</f>
        <v>4.1399999999999997</v>
      </c>
      <c r="W73" s="74">
        <v>92</v>
      </c>
      <c r="X73" s="60">
        <f t="shared" ref="X73" si="1200">W73*0.045</f>
        <v>4.1399999999999997</v>
      </c>
      <c r="Y73" s="74">
        <v>92</v>
      </c>
      <c r="Z73" s="60">
        <f t="shared" ref="Z73" si="1201">Y73*0.045</f>
        <v>4.1399999999999997</v>
      </c>
      <c r="AA73" s="74">
        <v>69</v>
      </c>
      <c r="AB73" s="60">
        <f t="shared" ref="AB73" si="1202">AA73*0.045</f>
        <v>3.105</v>
      </c>
      <c r="AC73" s="78"/>
      <c r="AD73" s="78"/>
      <c r="AE73" s="74">
        <v>87</v>
      </c>
      <c r="AF73" s="60">
        <f t="shared" ref="AF73" si="1203">AE73*0.045</f>
        <v>3.915</v>
      </c>
      <c r="AG73" s="74">
        <v>85</v>
      </c>
      <c r="AH73" s="60">
        <f t="shared" ref="AH73" si="1204">AG73*0.045</f>
        <v>3.8249999999999997</v>
      </c>
      <c r="AI73" s="74">
        <v>76</v>
      </c>
      <c r="AJ73" s="60">
        <f t="shared" ref="AJ73" si="1205">AI73*0.045</f>
        <v>3.42</v>
      </c>
      <c r="AK73" s="74">
        <v>86</v>
      </c>
      <c r="AL73" s="60">
        <f t="shared" ref="AL73" si="1206">AK73*0.045</f>
        <v>3.8699999999999997</v>
      </c>
      <c r="AM73" s="74">
        <v>66</v>
      </c>
      <c r="AN73" s="60">
        <f t="shared" ref="AN73" si="1207">AM73*0.045</f>
        <v>2.9699999999999998</v>
      </c>
      <c r="AO73" s="74">
        <v>81</v>
      </c>
      <c r="AP73" s="60">
        <f t="shared" ref="AP73" si="1208">AO73*0.045</f>
        <v>3.645</v>
      </c>
      <c r="AQ73" s="74">
        <v>91</v>
      </c>
      <c r="AR73" s="60">
        <f t="shared" ref="AR73" si="1209">AQ73*0.045</f>
        <v>4.0949999999999998</v>
      </c>
      <c r="AS73" s="75">
        <f t="shared" si="1173"/>
        <v>72.45</v>
      </c>
    </row>
    <row r="74" spans="1:45" s="13" customFormat="1" ht="21.6" customHeight="1" x14ac:dyDescent="0.25">
      <c r="A74" s="59" t="s">
        <v>196</v>
      </c>
      <c r="B74" s="43" t="s">
        <v>156</v>
      </c>
      <c r="C74" s="74">
        <v>78</v>
      </c>
      <c r="D74" s="60">
        <f t="shared" si="1154"/>
        <v>3.51</v>
      </c>
      <c r="E74" s="74">
        <v>54</v>
      </c>
      <c r="F74" s="60">
        <f t="shared" si="1154"/>
        <v>2.4299999999999997</v>
      </c>
      <c r="G74" s="74">
        <v>60</v>
      </c>
      <c r="H74" s="60">
        <f t="shared" ref="H74" si="1210">G74*0.045</f>
        <v>2.6999999999999997</v>
      </c>
      <c r="I74" s="74">
        <v>63</v>
      </c>
      <c r="J74" s="60">
        <f t="shared" ref="J74" si="1211">I74*0.045</f>
        <v>2.835</v>
      </c>
      <c r="K74" s="74">
        <v>62</v>
      </c>
      <c r="L74" s="60">
        <f t="shared" ref="L74" si="1212">K74*0.045</f>
        <v>2.79</v>
      </c>
      <c r="M74" s="74">
        <v>81</v>
      </c>
      <c r="N74" s="60">
        <f t="shared" ref="N74" si="1213">M74*0.045</f>
        <v>3.645</v>
      </c>
      <c r="O74" s="76">
        <v>80</v>
      </c>
      <c r="P74" s="60">
        <f t="shared" ref="P74" si="1214">O74*0.045</f>
        <v>3.5999999999999996</v>
      </c>
      <c r="Q74" s="74">
        <v>74</v>
      </c>
      <c r="R74" s="60">
        <f t="shared" ref="R74" si="1215">Q74*0.045</f>
        <v>3.33</v>
      </c>
      <c r="S74" s="74">
        <v>89</v>
      </c>
      <c r="T74" s="60">
        <f t="shared" ref="T74" si="1216">S74*0.045</f>
        <v>4.0049999999999999</v>
      </c>
      <c r="U74" s="74">
        <v>74</v>
      </c>
      <c r="V74" s="60">
        <f t="shared" ref="V74" si="1217">U74*0.045</f>
        <v>3.33</v>
      </c>
      <c r="W74" s="74">
        <v>63</v>
      </c>
      <c r="X74" s="60">
        <f t="shared" ref="X74" si="1218">W74*0.045</f>
        <v>2.835</v>
      </c>
      <c r="Y74" s="74">
        <v>75</v>
      </c>
      <c r="Z74" s="60">
        <f t="shared" ref="Z74" si="1219">Y74*0.045</f>
        <v>3.375</v>
      </c>
      <c r="AA74" s="74">
        <v>50</v>
      </c>
      <c r="AB74" s="60">
        <f t="shared" ref="AB74" si="1220">AA74*0.045</f>
        <v>2.25</v>
      </c>
      <c r="AC74" s="78"/>
      <c r="AD74" s="78"/>
      <c r="AE74" s="74">
        <v>85</v>
      </c>
      <c r="AF74" s="60">
        <f t="shared" ref="AF74" si="1221">AE74*0.045</f>
        <v>3.8249999999999997</v>
      </c>
      <c r="AG74" s="74">
        <v>86</v>
      </c>
      <c r="AH74" s="60">
        <f t="shared" ref="AH74" si="1222">AG74*0.045</f>
        <v>3.8699999999999997</v>
      </c>
      <c r="AI74" s="74">
        <v>83</v>
      </c>
      <c r="AJ74" s="60">
        <f t="shared" ref="AJ74" si="1223">AI74*0.045</f>
        <v>3.7349999999999999</v>
      </c>
      <c r="AK74" s="74">
        <v>78</v>
      </c>
      <c r="AL74" s="60">
        <f t="shared" ref="AL74" si="1224">AK74*0.045</f>
        <v>3.51</v>
      </c>
      <c r="AM74" s="74">
        <v>50</v>
      </c>
      <c r="AN74" s="60">
        <f t="shared" ref="AN74" si="1225">AM74*0.045</f>
        <v>2.25</v>
      </c>
      <c r="AO74" s="74">
        <v>79</v>
      </c>
      <c r="AP74" s="60">
        <f t="shared" ref="AP74" si="1226">AO74*0.045</f>
        <v>3.5549999999999997</v>
      </c>
      <c r="AQ74" s="74">
        <v>76</v>
      </c>
      <c r="AR74" s="60">
        <f t="shared" ref="AR74" si="1227">AQ74*0.045</f>
        <v>3.42</v>
      </c>
      <c r="AS74" s="75">
        <f t="shared" si="1173"/>
        <v>64.8</v>
      </c>
    </row>
    <row r="75" spans="1:45" s="13" customFormat="1" ht="21.6" customHeight="1" x14ac:dyDescent="0.25">
      <c r="A75" s="59" t="s">
        <v>197</v>
      </c>
      <c r="B75" s="43" t="s">
        <v>157</v>
      </c>
      <c r="C75" s="74">
        <v>80</v>
      </c>
      <c r="D75" s="60">
        <f t="shared" si="1154"/>
        <v>3.5999999999999996</v>
      </c>
      <c r="E75" s="74">
        <v>56</v>
      </c>
      <c r="F75" s="60">
        <f t="shared" si="1154"/>
        <v>2.52</v>
      </c>
      <c r="G75" s="74">
        <v>61</v>
      </c>
      <c r="H75" s="60">
        <f t="shared" ref="H75" si="1228">G75*0.045</f>
        <v>2.7450000000000001</v>
      </c>
      <c r="I75" s="74">
        <v>60</v>
      </c>
      <c r="J75" s="60">
        <f t="shared" ref="J75" si="1229">I75*0.045</f>
        <v>2.6999999999999997</v>
      </c>
      <c r="K75" s="74">
        <v>66</v>
      </c>
      <c r="L75" s="60">
        <f t="shared" ref="L75" si="1230">K75*0.045</f>
        <v>2.9699999999999998</v>
      </c>
      <c r="M75" s="74">
        <v>77</v>
      </c>
      <c r="N75" s="60">
        <f t="shared" ref="N75" si="1231">M75*0.045</f>
        <v>3.4649999999999999</v>
      </c>
      <c r="O75" s="76">
        <v>77</v>
      </c>
      <c r="P75" s="60">
        <f t="shared" ref="P75" si="1232">O75*0.045</f>
        <v>3.4649999999999999</v>
      </c>
      <c r="Q75" s="74">
        <v>78</v>
      </c>
      <c r="R75" s="60">
        <f t="shared" ref="R75" si="1233">Q75*0.045</f>
        <v>3.51</v>
      </c>
      <c r="S75" s="74">
        <v>89</v>
      </c>
      <c r="T75" s="60">
        <f t="shared" ref="T75" si="1234">S75*0.045</f>
        <v>4.0049999999999999</v>
      </c>
      <c r="U75" s="74">
        <v>80</v>
      </c>
      <c r="V75" s="60">
        <f t="shared" ref="V75" si="1235">U75*0.045</f>
        <v>3.5999999999999996</v>
      </c>
      <c r="W75" s="74">
        <v>40</v>
      </c>
      <c r="X75" s="60">
        <f t="shared" ref="X75" si="1236">W75*0.045</f>
        <v>1.7999999999999998</v>
      </c>
      <c r="Y75" s="74">
        <v>72</v>
      </c>
      <c r="Z75" s="60">
        <f t="shared" ref="Z75" si="1237">Y75*0.045</f>
        <v>3.2399999999999998</v>
      </c>
      <c r="AA75" s="74">
        <v>76</v>
      </c>
      <c r="AB75" s="60">
        <f t="shared" ref="AB75" si="1238">AA75*0.045</f>
        <v>3.42</v>
      </c>
      <c r="AC75" s="78"/>
      <c r="AD75" s="78"/>
      <c r="AE75" s="74">
        <v>82</v>
      </c>
      <c r="AF75" s="60">
        <f t="shared" ref="AF75" si="1239">AE75*0.045</f>
        <v>3.69</v>
      </c>
      <c r="AG75" s="74">
        <v>87</v>
      </c>
      <c r="AH75" s="60">
        <f t="shared" ref="AH75" si="1240">AG75*0.045</f>
        <v>3.915</v>
      </c>
      <c r="AI75" s="74">
        <v>81</v>
      </c>
      <c r="AJ75" s="60">
        <f t="shared" ref="AJ75" si="1241">AI75*0.045</f>
        <v>3.645</v>
      </c>
      <c r="AK75" s="74">
        <v>89</v>
      </c>
      <c r="AL75" s="60">
        <f t="shared" ref="AL75" si="1242">AK75*0.045</f>
        <v>4.0049999999999999</v>
      </c>
      <c r="AM75" s="74">
        <v>60</v>
      </c>
      <c r="AN75" s="60">
        <f t="shared" ref="AN75" si="1243">AM75*0.045</f>
        <v>2.6999999999999997</v>
      </c>
      <c r="AO75" s="74">
        <v>90</v>
      </c>
      <c r="AP75" s="60">
        <f t="shared" ref="AP75" si="1244">AO75*0.045</f>
        <v>4.05</v>
      </c>
      <c r="AQ75" s="74">
        <v>80</v>
      </c>
      <c r="AR75" s="60">
        <f t="shared" ref="AR75" si="1245">AQ75*0.045</f>
        <v>3.5999999999999996</v>
      </c>
      <c r="AS75" s="75">
        <f t="shared" si="1173"/>
        <v>66.644999999999996</v>
      </c>
    </row>
    <row r="76" spans="1:45" s="13" customFormat="1" ht="21.6" customHeight="1" x14ac:dyDescent="0.25">
      <c r="A76" s="59" t="s">
        <v>198</v>
      </c>
      <c r="B76" s="43" t="s">
        <v>158</v>
      </c>
      <c r="C76" s="74">
        <v>76</v>
      </c>
      <c r="D76" s="60">
        <f t="shared" si="1154"/>
        <v>3.42</v>
      </c>
      <c r="E76" s="74">
        <v>51</v>
      </c>
      <c r="F76" s="60">
        <f t="shared" si="1154"/>
        <v>2.2949999999999999</v>
      </c>
      <c r="G76" s="74">
        <v>61</v>
      </c>
      <c r="H76" s="60">
        <f t="shared" ref="H76" si="1246">G76*0.045</f>
        <v>2.7450000000000001</v>
      </c>
      <c r="I76" s="74">
        <v>56</v>
      </c>
      <c r="J76" s="60">
        <f t="shared" ref="J76" si="1247">I76*0.045</f>
        <v>2.52</v>
      </c>
      <c r="K76" s="74">
        <v>65</v>
      </c>
      <c r="L76" s="60">
        <f t="shared" ref="L76" si="1248">K76*0.045</f>
        <v>2.9249999999999998</v>
      </c>
      <c r="M76" s="74">
        <v>77</v>
      </c>
      <c r="N76" s="60">
        <f t="shared" ref="N76" si="1249">M76*0.045</f>
        <v>3.4649999999999999</v>
      </c>
      <c r="O76" s="76">
        <v>73</v>
      </c>
      <c r="P76" s="60">
        <f t="shared" ref="P76" si="1250">O76*0.045</f>
        <v>3.2849999999999997</v>
      </c>
      <c r="Q76" s="74">
        <v>77</v>
      </c>
      <c r="R76" s="60">
        <f t="shared" ref="R76" si="1251">Q76*0.045</f>
        <v>3.4649999999999999</v>
      </c>
      <c r="S76" s="74">
        <v>88</v>
      </c>
      <c r="T76" s="60">
        <f t="shared" ref="T76" si="1252">S76*0.045</f>
        <v>3.96</v>
      </c>
      <c r="U76" s="74">
        <v>76</v>
      </c>
      <c r="V76" s="60">
        <f t="shared" ref="V76" si="1253">U76*0.045</f>
        <v>3.42</v>
      </c>
      <c r="W76" s="74">
        <v>62</v>
      </c>
      <c r="X76" s="60">
        <f t="shared" ref="X76" si="1254">W76*0.045</f>
        <v>2.79</v>
      </c>
      <c r="Y76" s="74">
        <v>74</v>
      </c>
      <c r="Z76" s="60">
        <f t="shared" ref="Z76" si="1255">Y76*0.045</f>
        <v>3.33</v>
      </c>
      <c r="AA76" s="74">
        <v>44</v>
      </c>
      <c r="AB76" s="60">
        <f t="shared" ref="AB76" si="1256">AA76*0.045</f>
        <v>1.98</v>
      </c>
      <c r="AC76" s="78"/>
      <c r="AD76" s="78"/>
      <c r="AE76" s="74">
        <v>69</v>
      </c>
      <c r="AF76" s="60">
        <f t="shared" ref="AF76" si="1257">AE76*0.045</f>
        <v>3.105</v>
      </c>
      <c r="AG76" s="74">
        <v>79</v>
      </c>
      <c r="AH76" s="60">
        <f t="shared" ref="AH76" si="1258">AG76*0.045</f>
        <v>3.5549999999999997</v>
      </c>
      <c r="AI76" s="74">
        <v>77</v>
      </c>
      <c r="AJ76" s="60">
        <f t="shared" ref="AJ76" si="1259">AI76*0.045</f>
        <v>3.4649999999999999</v>
      </c>
      <c r="AK76" s="74">
        <v>66</v>
      </c>
      <c r="AL76" s="60">
        <f t="shared" ref="AL76" si="1260">AK76*0.045</f>
        <v>2.9699999999999998</v>
      </c>
      <c r="AM76" s="74">
        <v>44</v>
      </c>
      <c r="AN76" s="60">
        <f t="shared" ref="AN76" si="1261">AM76*0.045</f>
        <v>1.98</v>
      </c>
      <c r="AO76" s="74">
        <v>75</v>
      </c>
      <c r="AP76" s="60">
        <f t="shared" ref="AP76" si="1262">AO76*0.045</f>
        <v>3.375</v>
      </c>
      <c r="AQ76" s="74">
        <v>74</v>
      </c>
      <c r="AR76" s="60">
        <f t="shared" ref="AR76" si="1263">AQ76*0.045</f>
        <v>3.33</v>
      </c>
      <c r="AS76" s="75">
        <f t="shared" si="1173"/>
        <v>61.379999999999988</v>
      </c>
    </row>
    <row r="77" spans="1:45" s="13" customFormat="1" ht="21.6" customHeight="1" x14ac:dyDescent="0.25">
      <c r="A77" s="59" t="s">
        <v>199</v>
      </c>
      <c r="B77" s="43" t="s">
        <v>159</v>
      </c>
      <c r="C77" s="74">
        <v>76</v>
      </c>
      <c r="D77" s="60">
        <f t="shared" si="1154"/>
        <v>3.42</v>
      </c>
      <c r="E77" s="74">
        <v>51</v>
      </c>
      <c r="F77" s="60">
        <f t="shared" si="1154"/>
        <v>2.2949999999999999</v>
      </c>
      <c r="G77" s="74">
        <v>62</v>
      </c>
      <c r="H77" s="60">
        <f t="shared" ref="H77" si="1264">G77*0.045</f>
        <v>2.79</v>
      </c>
      <c r="I77" s="74">
        <v>58</v>
      </c>
      <c r="J77" s="60">
        <f t="shared" ref="J77" si="1265">I77*0.045</f>
        <v>2.61</v>
      </c>
      <c r="K77" s="74">
        <v>79</v>
      </c>
      <c r="L77" s="60">
        <f t="shared" ref="L77" si="1266">K77*0.045</f>
        <v>3.5549999999999997</v>
      </c>
      <c r="M77" s="74">
        <v>75</v>
      </c>
      <c r="N77" s="60">
        <f t="shared" ref="N77" si="1267">M77*0.045</f>
        <v>3.375</v>
      </c>
      <c r="O77" s="76">
        <v>78</v>
      </c>
      <c r="P77" s="60">
        <f t="shared" ref="P77" si="1268">O77*0.045</f>
        <v>3.51</v>
      </c>
      <c r="Q77" s="74">
        <v>73</v>
      </c>
      <c r="R77" s="60">
        <f t="shared" ref="R77" si="1269">Q77*0.045</f>
        <v>3.2849999999999997</v>
      </c>
      <c r="S77" s="74">
        <v>89</v>
      </c>
      <c r="T77" s="60">
        <f t="shared" ref="T77" si="1270">S77*0.045</f>
        <v>4.0049999999999999</v>
      </c>
      <c r="U77" s="74">
        <v>77</v>
      </c>
      <c r="V77" s="60">
        <f t="shared" ref="V77" si="1271">U77*0.045</f>
        <v>3.4649999999999999</v>
      </c>
      <c r="W77" s="74">
        <v>75</v>
      </c>
      <c r="X77" s="60">
        <f t="shared" ref="X77" si="1272">W77*0.045</f>
        <v>3.375</v>
      </c>
      <c r="Y77" s="74">
        <v>69</v>
      </c>
      <c r="Z77" s="60">
        <f t="shared" ref="Z77" si="1273">Y77*0.045</f>
        <v>3.105</v>
      </c>
      <c r="AA77" s="74">
        <v>65</v>
      </c>
      <c r="AB77" s="60">
        <f t="shared" ref="AB77" si="1274">AA77*0.045</f>
        <v>2.9249999999999998</v>
      </c>
      <c r="AC77" s="78"/>
      <c r="AD77" s="78"/>
      <c r="AE77" s="74">
        <v>75</v>
      </c>
      <c r="AF77" s="60">
        <f t="shared" ref="AF77" si="1275">AE77*0.045</f>
        <v>3.375</v>
      </c>
      <c r="AG77" s="74">
        <v>64</v>
      </c>
      <c r="AH77" s="60">
        <f t="shared" ref="AH77" si="1276">AG77*0.045</f>
        <v>2.88</v>
      </c>
      <c r="AI77" s="74">
        <v>72</v>
      </c>
      <c r="AJ77" s="60">
        <f t="shared" ref="AJ77" si="1277">AI77*0.045</f>
        <v>3.2399999999999998</v>
      </c>
      <c r="AK77" s="74">
        <v>75</v>
      </c>
      <c r="AL77" s="60">
        <f t="shared" ref="AL77" si="1278">AK77*0.045</f>
        <v>3.375</v>
      </c>
      <c r="AM77" s="74">
        <v>46</v>
      </c>
      <c r="AN77" s="60">
        <f t="shared" ref="AN77" si="1279">AM77*0.045</f>
        <v>2.0699999999999998</v>
      </c>
      <c r="AO77" s="74">
        <v>79</v>
      </c>
      <c r="AP77" s="60">
        <f t="shared" ref="AP77" si="1280">AO77*0.045</f>
        <v>3.5549999999999997</v>
      </c>
      <c r="AQ77" s="74">
        <v>72</v>
      </c>
      <c r="AR77" s="60">
        <f t="shared" ref="AR77" si="1281">AQ77*0.045</f>
        <v>3.2399999999999998</v>
      </c>
      <c r="AS77" s="75">
        <f t="shared" si="1173"/>
        <v>63.45</v>
      </c>
    </row>
    <row r="78" spans="1:45" s="13" customFormat="1" ht="21.6" customHeight="1" x14ac:dyDescent="0.25">
      <c r="A78" s="59" t="s">
        <v>200</v>
      </c>
      <c r="B78" s="43" t="s">
        <v>160</v>
      </c>
      <c r="C78" s="74">
        <v>77</v>
      </c>
      <c r="D78" s="60">
        <f t="shared" si="1154"/>
        <v>3.4649999999999999</v>
      </c>
      <c r="E78" s="74">
        <v>52</v>
      </c>
      <c r="F78" s="60">
        <f t="shared" si="1154"/>
        <v>2.34</v>
      </c>
      <c r="G78" s="74">
        <v>61</v>
      </c>
      <c r="H78" s="60">
        <f t="shared" ref="H78" si="1282">G78*0.045</f>
        <v>2.7450000000000001</v>
      </c>
      <c r="I78" s="74">
        <v>60</v>
      </c>
      <c r="J78" s="60">
        <f t="shared" ref="J78" si="1283">I78*0.045</f>
        <v>2.6999999999999997</v>
      </c>
      <c r="K78" s="74">
        <v>68</v>
      </c>
      <c r="L78" s="60">
        <f t="shared" ref="L78" si="1284">K78*0.045</f>
        <v>3.06</v>
      </c>
      <c r="M78" s="74">
        <v>79</v>
      </c>
      <c r="N78" s="60">
        <f t="shared" ref="N78" si="1285">M78*0.045</f>
        <v>3.5549999999999997</v>
      </c>
      <c r="O78" s="76">
        <v>73</v>
      </c>
      <c r="P78" s="60">
        <f t="shared" ref="P78" si="1286">O78*0.045</f>
        <v>3.2849999999999997</v>
      </c>
      <c r="Q78" s="74">
        <v>70</v>
      </c>
      <c r="R78" s="60">
        <f t="shared" ref="R78" si="1287">Q78*0.045</f>
        <v>3.15</v>
      </c>
      <c r="S78" s="74">
        <v>88</v>
      </c>
      <c r="T78" s="60">
        <f t="shared" ref="T78" si="1288">S78*0.045</f>
        <v>3.96</v>
      </c>
      <c r="U78" s="74">
        <v>80</v>
      </c>
      <c r="V78" s="60">
        <f t="shared" ref="V78" si="1289">U78*0.045</f>
        <v>3.5999999999999996</v>
      </c>
      <c r="W78" s="74">
        <v>70</v>
      </c>
      <c r="X78" s="60">
        <f t="shared" ref="X78" si="1290">W78*0.045</f>
        <v>3.15</v>
      </c>
      <c r="Y78" s="74">
        <v>83</v>
      </c>
      <c r="Z78" s="60">
        <f t="shared" ref="Z78" si="1291">Y78*0.045</f>
        <v>3.7349999999999999</v>
      </c>
      <c r="AA78" s="74">
        <v>55</v>
      </c>
      <c r="AB78" s="60">
        <f t="shared" ref="AB78" si="1292">AA78*0.045</f>
        <v>2.4750000000000001</v>
      </c>
      <c r="AC78" s="78"/>
      <c r="AD78" s="78"/>
      <c r="AE78" s="74">
        <v>73</v>
      </c>
      <c r="AF78" s="60">
        <f t="shared" ref="AF78" si="1293">AE78*0.045</f>
        <v>3.2849999999999997</v>
      </c>
      <c r="AG78" s="74">
        <v>68</v>
      </c>
      <c r="AH78" s="60">
        <f t="shared" ref="AH78" si="1294">AG78*0.045</f>
        <v>3.06</v>
      </c>
      <c r="AI78" s="74">
        <v>78</v>
      </c>
      <c r="AJ78" s="60">
        <f t="shared" ref="AJ78" si="1295">AI78*0.045</f>
        <v>3.51</v>
      </c>
      <c r="AK78" s="74">
        <v>83</v>
      </c>
      <c r="AL78" s="60">
        <f t="shared" ref="AL78" si="1296">AK78*0.045</f>
        <v>3.7349999999999999</v>
      </c>
      <c r="AM78" s="74">
        <v>41</v>
      </c>
      <c r="AN78" s="60">
        <f t="shared" ref="AN78" si="1297">AM78*0.045</f>
        <v>1.845</v>
      </c>
      <c r="AO78" s="74">
        <v>80</v>
      </c>
      <c r="AP78" s="60">
        <f t="shared" ref="AP78" si="1298">AO78*0.045</f>
        <v>3.5999999999999996</v>
      </c>
      <c r="AQ78" s="74">
        <v>70</v>
      </c>
      <c r="AR78" s="60">
        <f t="shared" ref="AR78" si="1299">AQ78*0.045</f>
        <v>3.15</v>
      </c>
      <c r="AS78" s="75">
        <f t="shared" si="1173"/>
        <v>63.404999999999994</v>
      </c>
    </row>
    <row r="79" spans="1:45" s="13" customFormat="1" ht="21.6" customHeight="1" x14ac:dyDescent="0.25">
      <c r="A79" s="59" t="s">
        <v>201</v>
      </c>
      <c r="B79" s="43" t="s">
        <v>161</v>
      </c>
      <c r="C79" s="74">
        <v>73</v>
      </c>
      <c r="D79" s="60">
        <f t="shared" si="1154"/>
        <v>3.2849999999999997</v>
      </c>
      <c r="E79" s="74">
        <v>52</v>
      </c>
      <c r="F79" s="60">
        <f t="shared" si="1154"/>
        <v>2.34</v>
      </c>
      <c r="G79" s="74">
        <v>60</v>
      </c>
      <c r="H79" s="60">
        <f t="shared" ref="H79" si="1300">G79*0.045</f>
        <v>2.6999999999999997</v>
      </c>
      <c r="I79" s="74">
        <v>62</v>
      </c>
      <c r="J79" s="60">
        <f t="shared" ref="J79" si="1301">I79*0.045</f>
        <v>2.79</v>
      </c>
      <c r="K79" s="74">
        <v>66</v>
      </c>
      <c r="L79" s="60">
        <f t="shared" ref="L79" si="1302">K79*0.045</f>
        <v>2.9699999999999998</v>
      </c>
      <c r="M79" s="74">
        <v>82</v>
      </c>
      <c r="N79" s="60">
        <f t="shared" ref="N79" si="1303">M79*0.045</f>
        <v>3.69</v>
      </c>
      <c r="O79" s="76">
        <v>78</v>
      </c>
      <c r="P79" s="60">
        <f t="shared" ref="P79" si="1304">O79*0.045</f>
        <v>3.51</v>
      </c>
      <c r="Q79" s="74">
        <v>68</v>
      </c>
      <c r="R79" s="60">
        <f t="shared" ref="R79" si="1305">Q79*0.045</f>
        <v>3.06</v>
      </c>
      <c r="S79" s="74">
        <v>90</v>
      </c>
      <c r="T79" s="60">
        <f t="shared" ref="T79" si="1306">S79*0.045</f>
        <v>4.05</v>
      </c>
      <c r="U79" s="74">
        <v>83</v>
      </c>
      <c r="V79" s="60">
        <f t="shared" ref="V79" si="1307">U79*0.045</f>
        <v>3.7349999999999999</v>
      </c>
      <c r="W79" s="74">
        <v>40</v>
      </c>
      <c r="X79" s="60">
        <f t="shared" ref="X79" si="1308">W79*0.045</f>
        <v>1.7999999999999998</v>
      </c>
      <c r="Y79" s="74">
        <v>89</v>
      </c>
      <c r="Z79" s="60">
        <f t="shared" ref="Z79" si="1309">Y79*0.045</f>
        <v>4.0049999999999999</v>
      </c>
      <c r="AA79" s="74">
        <v>60</v>
      </c>
      <c r="AB79" s="60">
        <f t="shared" ref="AB79" si="1310">AA79*0.045</f>
        <v>2.6999999999999997</v>
      </c>
      <c r="AC79" s="78"/>
      <c r="AD79" s="78"/>
      <c r="AE79" s="74">
        <v>86</v>
      </c>
      <c r="AF79" s="60">
        <f t="shared" ref="AF79" si="1311">AE79*0.045</f>
        <v>3.8699999999999997</v>
      </c>
      <c r="AG79" s="74">
        <v>67</v>
      </c>
      <c r="AH79" s="60">
        <f t="shared" ref="AH79" si="1312">AG79*0.045</f>
        <v>3.0149999999999997</v>
      </c>
      <c r="AI79" s="74">
        <v>74</v>
      </c>
      <c r="AJ79" s="60">
        <f t="shared" ref="AJ79" si="1313">AI79*0.045</f>
        <v>3.33</v>
      </c>
      <c r="AK79" s="74">
        <v>70</v>
      </c>
      <c r="AL79" s="60">
        <f t="shared" ref="AL79" si="1314">AK79*0.045</f>
        <v>3.15</v>
      </c>
      <c r="AM79" s="74">
        <v>50</v>
      </c>
      <c r="AN79" s="60">
        <f t="shared" ref="AN79" si="1315">AM79*0.045</f>
        <v>2.25</v>
      </c>
      <c r="AO79" s="74">
        <v>78</v>
      </c>
      <c r="AP79" s="60">
        <f t="shared" ref="AP79" si="1316">AO79*0.045</f>
        <v>3.51</v>
      </c>
      <c r="AQ79" s="74">
        <v>82</v>
      </c>
      <c r="AR79" s="60">
        <f t="shared" ref="AR79" si="1317">AQ79*0.045</f>
        <v>3.69</v>
      </c>
      <c r="AS79" s="75">
        <f t="shared" si="1173"/>
        <v>63.449999999999989</v>
      </c>
    </row>
    <row r="80" spans="1:45" s="13" customFormat="1" ht="21.6" customHeight="1" x14ac:dyDescent="0.25">
      <c r="A80" s="59" t="s">
        <v>202</v>
      </c>
      <c r="B80" s="43" t="s">
        <v>162</v>
      </c>
      <c r="C80" s="74">
        <v>75</v>
      </c>
      <c r="D80" s="60">
        <f t="shared" si="1154"/>
        <v>3.375</v>
      </c>
      <c r="E80" s="74">
        <v>46</v>
      </c>
      <c r="F80" s="60">
        <f t="shared" si="1154"/>
        <v>2.0699999999999998</v>
      </c>
      <c r="G80" s="74">
        <v>64</v>
      </c>
      <c r="H80" s="60">
        <f t="shared" ref="H80" si="1318">G80*0.045</f>
        <v>2.88</v>
      </c>
      <c r="I80" s="74">
        <v>73</v>
      </c>
      <c r="J80" s="60">
        <f t="shared" ref="J80" si="1319">I80*0.045</f>
        <v>3.2849999999999997</v>
      </c>
      <c r="K80" s="74">
        <v>66</v>
      </c>
      <c r="L80" s="60">
        <f t="shared" ref="L80" si="1320">K80*0.045</f>
        <v>2.9699999999999998</v>
      </c>
      <c r="M80" s="74">
        <v>80</v>
      </c>
      <c r="N80" s="60">
        <f t="shared" ref="N80" si="1321">M80*0.045</f>
        <v>3.5999999999999996</v>
      </c>
      <c r="O80" s="76">
        <v>89</v>
      </c>
      <c r="P80" s="60">
        <f t="shared" ref="P80" si="1322">O80*0.045</f>
        <v>4.0049999999999999</v>
      </c>
      <c r="Q80" s="74">
        <v>69</v>
      </c>
      <c r="R80" s="60">
        <f t="shared" ref="R80" si="1323">Q80*0.045</f>
        <v>3.105</v>
      </c>
      <c r="S80" s="74">
        <v>93</v>
      </c>
      <c r="T80" s="60">
        <f t="shared" ref="T80" si="1324">S80*0.045</f>
        <v>4.1849999999999996</v>
      </c>
      <c r="U80" s="74">
        <v>86</v>
      </c>
      <c r="V80" s="60">
        <f t="shared" ref="V80" si="1325">U80*0.045</f>
        <v>3.8699999999999997</v>
      </c>
      <c r="W80" s="74">
        <v>85</v>
      </c>
      <c r="X80" s="60">
        <f t="shared" ref="X80" si="1326">W80*0.045</f>
        <v>3.8249999999999997</v>
      </c>
      <c r="Y80" s="74">
        <v>89</v>
      </c>
      <c r="Z80" s="60">
        <f t="shared" ref="Z80" si="1327">Y80*0.045</f>
        <v>4.0049999999999999</v>
      </c>
      <c r="AA80" s="74">
        <v>61</v>
      </c>
      <c r="AB80" s="60">
        <f t="shared" ref="AB80" si="1328">AA80*0.045</f>
        <v>2.7450000000000001</v>
      </c>
      <c r="AC80" s="78"/>
      <c r="AD80" s="78"/>
      <c r="AE80" s="74">
        <v>78</v>
      </c>
      <c r="AF80" s="60">
        <f t="shared" ref="AF80" si="1329">AE80*0.045</f>
        <v>3.51</v>
      </c>
      <c r="AG80" s="74">
        <v>72</v>
      </c>
      <c r="AH80" s="60">
        <f t="shared" ref="AH80" si="1330">AG80*0.045</f>
        <v>3.2399999999999998</v>
      </c>
      <c r="AI80" s="74">
        <v>83</v>
      </c>
      <c r="AJ80" s="60">
        <f t="shared" ref="AJ80" si="1331">AI80*0.045</f>
        <v>3.7349999999999999</v>
      </c>
      <c r="AK80" s="74">
        <v>91</v>
      </c>
      <c r="AL80" s="60">
        <f t="shared" ref="AL80" si="1332">AK80*0.045</f>
        <v>4.0949999999999998</v>
      </c>
      <c r="AM80" s="74">
        <v>48</v>
      </c>
      <c r="AN80" s="60">
        <f t="shared" ref="AN80" si="1333">AM80*0.045</f>
        <v>2.16</v>
      </c>
      <c r="AO80" s="74">
        <v>83</v>
      </c>
      <c r="AP80" s="60">
        <f t="shared" ref="AP80" si="1334">AO80*0.045</f>
        <v>3.7349999999999999</v>
      </c>
      <c r="AQ80" s="74">
        <v>79</v>
      </c>
      <c r="AR80" s="60">
        <f t="shared" ref="AR80" si="1335">AQ80*0.045</f>
        <v>3.5549999999999997</v>
      </c>
      <c r="AS80" s="75">
        <f t="shared" si="1173"/>
        <v>67.949999999999989</v>
      </c>
    </row>
    <row r="81" spans="1:45" s="13" customFormat="1" ht="21.6" customHeight="1" x14ac:dyDescent="0.25">
      <c r="A81" s="59" t="s">
        <v>203</v>
      </c>
      <c r="B81" s="43" t="s">
        <v>163</v>
      </c>
      <c r="C81" s="74">
        <v>82</v>
      </c>
      <c r="D81" s="60">
        <f t="shared" si="1154"/>
        <v>3.69</v>
      </c>
      <c r="E81" s="74">
        <v>55</v>
      </c>
      <c r="F81" s="60">
        <f t="shared" si="1154"/>
        <v>2.4750000000000001</v>
      </c>
      <c r="G81" s="74">
        <v>67</v>
      </c>
      <c r="H81" s="60">
        <f t="shared" ref="H81" si="1336">G81*0.045</f>
        <v>3.0149999999999997</v>
      </c>
      <c r="I81" s="74">
        <v>59</v>
      </c>
      <c r="J81" s="60">
        <f t="shared" ref="J81" si="1337">I81*0.045</f>
        <v>2.6549999999999998</v>
      </c>
      <c r="K81" s="74">
        <v>89</v>
      </c>
      <c r="L81" s="60">
        <f t="shared" ref="L81" si="1338">K81*0.045</f>
        <v>4.0049999999999999</v>
      </c>
      <c r="M81" s="74">
        <v>79</v>
      </c>
      <c r="N81" s="60">
        <f t="shared" ref="N81" si="1339">M81*0.045</f>
        <v>3.5549999999999997</v>
      </c>
      <c r="O81" s="76">
        <v>87</v>
      </c>
      <c r="P81" s="60">
        <f t="shared" ref="P81" si="1340">O81*0.045</f>
        <v>3.915</v>
      </c>
      <c r="Q81" s="74">
        <v>90</v>
      </c>
      <c r="R81" s="60">
        <f t="shared" ref="R81" si="1341">Q81*0.045</f>
        <v>4.05</v>
      </c>
      <c r="S81" s="74">
        <v>92</v>
      </c>
      <c r="T81" s="60">
        <f t="shared" ref="T81" si="1342">S81*0.045</f>
        <v>4.1399999999999997</v>
      </c>
      <c r="U81" s="74">
        <v>83</v>
      </c>
      <c r="V81" s="60">
        <f t="shared" ref="V81" si="1343">U81*0.045</f>
        <v>3.7349999999999999</v>
      </c>
      <c r="W81" s="74">
        <v>90</v>
      </c>
      <c r="X81" s="60">
        <f t="shared" ref="X81" si="1344">W81*0.045</f>
        <v>4.05</v>
      </c>
      <c r="Y81" s="74">
        <v>91</v>
      </c>
      <c r="Z81" s="60">
        <f t="shared" ref="Z81" si="1345">Y81*0.045</f>
        <v>4.0949999999999998</v>
      </c>
      <c r="AA81" s="74">
        <v>67</v>
      </c>
      <c r="AB81" s="60">
        <f t="shared" ref="AB81" si="1346">AA81*0.045</f>
        <v>3.0149999999999997</v>
      </c>
      <c r="AC81" s="78"/>
      <c r="AD81" s="78"/>
      <c r="AE81" s="74">
        <v>88</v>
      </c>
      <c r="AF81" s="60">
        <f t="shared" ref="AF81" si="1347">AE81*0.045</f>
        <v>3.96</v>
      </c>
      <c r="AG81" s="74">
        <v>83</v>
      </c>
      <c r="AH81" s="60">
        <f t="shared" ref="AH81" si="1348">AG81*0.045</f>
        <v>3.7349999999999999</v>
      </c>
      <c r="AI81" s="74">
        <v>88</v>
      </c>
      <c r="AJ81" s="60">
        <f t="shared" ref="AJ81" si="1349">AI81*0.045</f>
        <v>3.96</v>
      </c>
      <c r="AK81" s="74">
        <v>86</v>
      </c>
      <c r="AL81" s="60">
        <f t="shared" ref="AL81" si="1350">AK81*0.045</f>
        <v>3.8699999999999997</v>
      </c>
      <c r="AM81" s="74">
        <v>56</v>
      </c>
      <c r="AN81" s="60">
        <f t="shared" ref="AN81" si="1351">AM81*0.045</f>
        <v>2.52</v>
      </c>
      <c r="AO81" s="74">
        <v>88</v>
      </c>
      <c r="AP81" s="60">
        <f t="shared" ref="AP81" si="1352">AO81*0.045</f>
        <v>3.96</v>
      </c>
      <c r="AQ81" s="74">
        <v>83</v>
      </c>
      <c r="AR81" s="60">
        <f t="shared" ref="AR81" si="1353">AQ81*0.045</f>
        <v>3.7349999999999999</v>
      </c>
      <c r="AS81" s="75">
        <f t="shared" si="1173"/>
        <v>72.134999999999991</v>
      </c>
    </row>
    <row r="82" spans="1:45" s="13" customFormat="1" ht="21.6" customHeight="1" x14ac:dyDescent="0.25">
      <c r="A82" s="59" t="s">
        <v>204</v>
      </c>
      <c r="B82" s="43" t="s">
        <v>164</v>
      </c>
      <c r="C82" s="74">
        <v>87</v>
      </c>
      <c r="D82" s="60">
        <f t="shared" si="1154"/>
        <v>3.915</v>
      </c>
      <c r="E82" s="74">
        <v>58</v>
      </c>
      <c r="F82" s="60">
        <f t="shared" si="1154"/>
        <v>2.61</v>
      </c>
      <c r="G82" s="74">
        <v>59</v>
      </c>
      <c r="H82" s="60">
        <f t="shared" ref="H82" si="1354">G82*0.045</f>
        <v>2.6549999999999998</v>
      </c>
      <c r="I82" s="74">
        <v>75</v>
      </c>
      <c r="J82" s="60">
        <f t="shared" ref="J82" si="1355">I82*0.045</f>
        <v>3.375</v>
      </c>
      <c r="K82" s="74">
        <v>76</v>
      </c>
      <c r="L82" s="60">
        <f t="shared" ref="L82" si="1356">K82*0.045</f>
        <v>3.42</v>
      </c>
      <c r="M82" s="74">
        <v>83</v>
      </c>
      <c r="N82" s="60">
        <f t="shared" ref="N82" si="1357">M82*0.045</f>
        <v>3.7349999999999999</v>
      </c>
      <c r="O82" s="76">
        <v>83</v>
      </c>
      <c r="P82" s="60">
        <f t="shared" ref="P82" si="1358">O82*0.045</f>
        <v>3.7349999999999999</v>
      </c>
      <c r="Q82" s="74">
        <v>88</v>
      </c>
      <c r="R82" s="60">
        <f t="shared" ref="R82" si="1359">Q82*0.045</f>
        <v>3.96</v>
      </c>
      <c r="S82" s="74">
        <v>91</v>
      </c>
      <c r="T82" s="60">
        <f t="shared" ref="T82" si="1360">S82*0.045</f>
        <v>4.0949999999999998</v>
      </c>
      <c r="U82" s="74">
        <v>83</v>
      </c>
      <c r="V82" s="60">
        <f t="shared" ref="V82" si="1361">U82*0.045</f>
        <v>3.7349999999999999</v>
      </c>
      <c r="W82" s="74">
        <v>95</v>
      </c>
      <c r="X82" s="60">
        <f t="shared" ref="X82" si="1362">W82*0.045</f>
        <v>4.2749999999999995</v>
      </c>
      <c r="Y82" s="74">
        <v>87</v>
      </c>
      <c r="Z82" s="60">
        <f t="shared" ref="Z82" si="1363">Y82*0.045</f>
        <v>3.915</v>
      </c>
      <c r="AA82" s="74">
        <v>84</v>
      </c>
      <c r="AB82" s="60">
        <f t="shared" ref="AB82" si="1364">AA82*0.045</f>
        <v>3.78</v>
      </c>
      <c r="AC82" s="78"/>
      <c r="AD82" s="78"/>
      <c r="AE82" s="74">
        <v>81</v>
      </c>
      <c r="AF82" s="60">
        <f t="shared" ref="AF82" si="1365">AE82*0.045</f>
        <v>3.645</v>
      </c>
      <c r="AG82" s="74">
        <v>85</v>
      </c>
      <c r="AH82" s="60">
        <f t="shared" ref="AH82" si="1366">AG82*0.045</f>
        <v>3.8249999999999997</v>
      </c>
      <c r="AI82" s="74">
        <v>72</v>
      </c>
      <c r="AJ82" s="60">
        <f t="shared" ref="AJ82" si="1367">AI82*0.045</f>
        <v>3.2399999999999998</v>
      </c>
      <c r="AK82" s="74">
        <v>87</v>
      </c>
      <c r="AL82" s="60">
        <f t="shared" ref="AL82" si="1368">AK82*0.045</f>
        <v>3.915</v>
      </c>
      <c r="AM82" s="74">
        <v>44</v>
      </c>
      <c r="AN82" s="60">
        <f t="shared" ref="AN82" si="1369">AM82*0.045</f>
        <v>1.98</v>
      </c>
      <c r="AO82" s="74">
        <v>90</v>
      </c>
      <c r="AP82" s="60">
        <f t="shared" ref="AP82" si="1370">AO82*0.045</f>
        <v>4.05</v>
      </c>
      <c r="AQ82" s="74">
        <v>89</v>
      </c>
      <c r="AR82" s="60">
        <f t="shared" ref="AR82" si="1371">AQ82*0.045</f>
        <v>4.0049999999999999</v>
      </c>
      <c r="AS82" s="75">
        <f t="shared" si="1173"/>
        <v>71.864999999999995</v>
      </c>
    </row>
    <row r="83" spans="1:45" s="13" customFormat="1" ht="21.6" customHeight="1" x14ac:dyDescent="0.25">
      <c r="A83" s="59" t="s">
        <v>205</v>
      </c>
      <c r="B83" s="43" t="s">
        <v>165</v>
      </c>
      <c r="C83" s="74">
        <v>71</v>
      </c>
      <c r="D83" s="60">
        <f t="shared" si="1154"/>
        <v>3.1949999999999998</v>
      </c>
      <c r="E83" s="74">
        <v>38</v>
      </c>
      <c r="F83" s="60">
        <f t="shared" si="1154"/>
        <v>1.71</v>
      </c>
      <c r="G83" s="74">
        <v>59</v>
      </c>
      <c r="H83" s="60">
        <f t="shared" ref="H83" si="1372">G83*0.045</f>
        <v>2.6549999999999998</v>
      </c>
      <c r="I83" s="74">
        <v>59</v>
      </c>
      <c r="J83" s="60">
        <f t="shared" ref="J83" si="1373">I83*0.045</f>
        <v>2.6549999999999998</v>
      </c>
      <c r="K83" s="74">
        <v>74</v>
      </c>
      <c r="L83" s="60">
        <f t="shared" ref="L83" si="1374">K83*0.045</f>
        <v>3.33</v>
      </c>
      <c r="M83" s="74">
        <v>70</v>
      </c>
      <c r="N83" s="60">
        <f t="shared" ref="N83" si="1375">M83*0.045</f>
        <v>3.15</v>
      </c>
      <c r="O83" s="76">
        <v>71</v>
      </c>
      <c r="P83" s="60">
        <f t="shared" ref="P83" si="1376">O83*0.045</f>
        <v>3.1949999999999998</v>
      </c>
      <c r="Q83" s="74">
        <v>67</v>
      </c>
      <c r="R83" s="60">
        <f t="shared" ref="R83" si="1377">Q83*0.045</f>
        <v>3.0149999999999997</v>
      </c>
      <c r="S83" s="74">
        <v>88</v>
      </c>
      <c r="T83" s="60">
        <f t="shared" ref="T83" si="1378">S83*0.045</f>
        <v>3.96</v>
      </c>
      <c r="U83" s="74">
        <v>78</v>
      </c>
      <c r="V83" s="60">
        <f t="shared" ref="V83" si="1379">U83*0.045</f>
        <v>3.51</v>
      </c>
      <c r="W83" s="74">
        <v>20</v>
      </c>
      <c r="X83" s="60">
        <f t="shared" ref="X83" si="1380">W83*0.045</f>
        <v>0.89999999999999991</v>
      </c>
      <c r="Y83" s="74">
        <v>72</v>
      </c>
      <c r="Z83" s="60">
        <f t="shared" ref="Z83" si="1381">Y83*0.045</f>
        <v>3.2399999999999998</v>
      </c>
      <c r="AA83" s="74">
        <v>60</v>
      </c>
      <c r="AB83" s="60">
        <f t="shared" ref="AB83" si="1382">AA83*0.045</f>
        <v>2.6999999999999997</v>
      </c>
      <c r="AC83" s="78"/>
      <c r="AD83" s="78"/>
      <c r="AE83" s="74">
        <v>71</v>
      </c>
      <c r="AF83" s="60">
        <f t="shared" ref="AF83" si="1383">AE83*0.045</f>
        <v>3.1949999999999998</v>
      </c>
      <c r="AG83" s="74">
        <v>69</v>
      </c>
      <c r="AH83" s="60">
        <f t="shared" ref="AH83" si="1384">AG83*0.045</f>
        <v>3.105</v>
      </c>
      <c r="AI83" s="74">
        <v>68</v>
      </c>
      <c r="AJ83" s="60">
        <f t="shared" ref="AJ83" si="1385">AI83*0.045</f>
        <v>3.06</v>
      </c>
      <c r="AK83" s="74">
        <v>63</v>
      </c>
      <c r="AL83" s="60">
        <f t="shared" ref="AL83" si="1386">AK83*0.045</f>
        <v>2.835</v>
      </c>
      <c r="AM83" s="74">
        <v>37</v>
      </c>
      <c r="AN83" s="60">
        <f t="shared" ref="AN83" si="1387">AM83*0.045</f>
        <v>1.665</v>
      </c>
      <c r="AO83" s="74">
        <v>75</v>
      </c>
      <c r="AP83" s="60">
        <f t="shared" ref="AP83" si="1388">AO83*0.045</f>
        <v>3.375</v>
      </c>
      <c r="AQ83" s="74">
        <v>66</v>
      </c>
      <c r="AR83" s="60">
        <f t="shared" ref="AR83" si="1389">AQ83*0.045</f>
        <v>2.9699999999999998</v>
      </c>
      <c r="AS83" s="75">
        <f t="shared" si="1173"/>
        <v>57.42</v>
      </c>
    </row>
    <row r="84" spans="1:45" s="13" customFormat="1" ht="21.6" customHeight="1" x14ac:dyDescent="0.25">
      <c r="A84" s="59" t="s">
        <v>206</v>
      </c>
      <c r="B84" s="43" t="s">
        <v>166</v>
      </c>
      <c r="C84" s="74">
        <v>71</v>
      </c>
      <c r="D84" s="60">
        <f t="shared" si="1154"/>
        <v>3.1949999999999998</v>
      </c>
      <c r="E84" s="74">
        <v>49</v>
      </c>
      <c r="F84" s="60">
        <f t="shared" si="1154"/>
        <v>2.2050000000000001</v>
      </c>
      <c r="G84" s="74">
        <v>60</v>
      </c>
      <c r="H84" s="60">
        <f t="shared" ref="H84" si="1390">G84*0.045</f>
        <v>2.6999999999999997</v>
      </c>
      <c r="I84" s="74">
        <v>65</v>
      </c>
      <c r="J84" s="60">
        <f t="shared" ref="J84" si="1391">I84*0.045</f>
        <v>2.9249999999999998</v>
      </c>
      <c r="K84" s="74">
        <v>81</v>
      </c>
      <c r="L84" s="60">
        <f t="shared" ref="L84" si="1392">K84*0.045</f>
        <v>3.645</v>
      </c>
      <c r="M84" s="74">
        <v>75</v>
      </c>
      <c r="N84" s="60">
        <f t="shared" ref="N84" si="1393">M84*0.045</f>
        <v>3.375</v>
      </c>
      <c r="O84" s="76">
        <v>78</v>
      </c>
      <c r="P84" s="60">
        <f t="shared" ref="P84" si="1394">O84*0.045</f>
        <v>3.51</v>
      </c>
      <c r="Q84" s="74">
        <v>72</v>
      </c>
      <c r="R84" s="60">
        <f t="shared" ref="R84" si="1395">Q84*0.045</f>
        <v>3.2399999999999998</v>
      </c>
      <c r="S84" s="74">
        <v>88</v>
      </c>
      <c r="T84" s="60">
        <f t="shared" ref="T84" si="1396">S84*0.045</f>
        <v>3.96</v>
      </c>
      <c r="U84" s="74">
        <v>86</v>
      </c>
      <c r="V84" s="60">
        <f t="shared" ref="V84" si="1397">U84*0.045</f>
        <v>3.8699999999999997</v>
      </c>
      <c r="W84" s="74">
        <v>85</v>
      </c>
      <c r="X84" s="60">
        <f t="shared" ref="X84" si="1398">W84*0.045</f>
        <v>3.8249999999999997</v>
      </c>
      <c r="Y84" s="74">
        <v>74</v>
      </c>
      <c r="Z84" s="60">
        <f t="shared" ref="Z84" si="1399">Y84*0.045</f>
        <v>3.33</v>
      </c>
      <c r="AA84" s="74">
        <v>57</v>
      </c>
      <c r="AB84" s="60">
        <f t="shared" ref="AB84" si="1400">AA84*0.045</f>
        <v>2.5649999999999999</v>
      </c>
      <c r="AC84" s="78"/>
      <c r="AD84" s="78"/>
      <c r="AE84" s="74">
        <v>84</v>
      </c>
      <c r="AF84" s="60">
        <f t="shared" ref="AF84" si="1401">AE84*0.045</f>
        <v>3.78</v>
      </c>
      <c r="AG84" s="74">
        <v>75</v>
      </c>
      <c r="AH84" s="60">
        <f t="shared" ref="AH84" si="1402">AG84*0.045</f>
        <v>3.375</v>
      </c>
      <c r="AI84" s="74">
        <v>70</v>
      </c>
      <c r="AJ84" s="60">
        <f t="shared" ref="AJ84" si="1403">AI84*0.045</f>
        <v>3.15</v>
      </c>
      <c r="AK84" s="74">
        <v>86</v>
      </c>
      <c r="AL84" s="60">
        <f t="shared" ref="AL84" si="1404">AK84*0.045</f>
        <v>3.8699999999999997</v>
      </c>
      <c r="AM84" s="74">
        <v>52</v>
      </c>
      <c r="AN84" s="60">
        <f t="shared" ref="AN84" si="1405">AM84*0.045</f>
        <v>2.34</v>
      </c>
      <c r="AO84" s="74">
        <v>80</v>
      </c>
      <c r="AP84" s="60">
        <f t="shared" ref="AP84" si="1406">AO84*0.045</f>
        <v>3.5999999999999996</v>
      </c>
      <c r="AQ84" s="74">
        <v>87</v>
      </c>
      <c r="AR84" s="60">
        <f t="shared" ref="AR84" si="1407">AQ84*0.045</f>
        <v>3.915</v>
      </c>
      <c r="AS84" s="75">
        <f t="shared" si="1173"/>
        <v>66.375</v>
      </c>
    </row>
    <row r="85" spans="1:45" s="13" customFormat="1" ht="21.6" customHeight="1" x14ac:dyDescent="0.25">
      <c r="A85" s="59" t="s">
        <v>207</v>
      </c>
      <c r="B85" s="43" t="s">
        <v>167</v>
      </c>
      <c r="C85" s="74">
        <v>71</v>
      </c>
      <c r="D85" s="60">
        <f t="shared" si="1154"/>
        <v>3.1949999999999998</v>
      </c>
      <c r="E85" s="74">
        <v>50</v>
      </c>
      <c r="F85" s="60">
        <f t="shared" si="1154"/>
        <v>2.25</v>
      </c>
      <c r="G85" s="74">
        <v>61</v>
      </c>
      <c r="H85" s="60">
        <f t="shared" ref="H85" si="1408">G85*0.045</f>
        <v>2.7450000000000001</v>
      </c>
      <c r="I85" s="74">
        <v>67</v>
      </c>
      <c r="J85" s="60">
        <f t="shared" ref="J85" si="1409">I85*0.045</f>
        <v>3.0149999999999997</v>
      </c>
      <c r="K85" s="74">
        <v>80</v>
      </c>
      <c r="L85" s="60">
        <f t="shared" ref="L85" si="1410">K85*0.045</f>
        <v>3.5999999999999996</v>
      </c>
      <c r="M85" s="74">
        <v>72</v>
      </c>
      <c r="N85" s="60">
        <f t="shared" ref="N85" si="1411">M85*0.045</f>
        <v>3.2399999999999998</v>
      </c>
      <c r="O85" s="76">
        <v>84</v>
      </c>
      <c r="P85" s="60">
        <f t="shared" ref="P85" si="1412">O85*0.045</f>
        <v>3.78</v>
      </c>
      <c r="Q85" s="74">
        <v>68</v>
      </c>
      <c r="R85" s="60">
        <f t="shared" ref="R85" si="1413">Q85*0.045</f>
        <v>3.06</v>
      </c>
      <c r="S85" s="74">
        <v>90</v>
      </c>
      <c r="T85" s="60">
        <f t="shared" ref="T85" si="1414">S85*0.045</f>
        <v>4.05</v>
      </c>
      <c r="U85" s="74">
        <v>81</v>
      </c>
      <c r="V85" s="60">
        <f t="shared" ref="V85" si="1415">U85*0.045</f>
        <v>3.645</v>
      </c>
      <c r="W85" s="74">
        <v>50</v>
      </c>
      <c r="X85" s="60">
        <f t="shared" ref="X85" si="1416">W85*0.045</f>
        <v>2.25</v>
      </c>
      <c r="Y85" s="74">
        <v>76</v>
      </c>
      <c r="Z85" s="60">
        <f t="shared" ref="Z85" si="1417">Y85*0.045</f>
        <v>3.42</v>
      </c>
      <c r="AA85" s="74">
        <v>68</v>
      </c>
      <c r="AB85" s="60">
        <f t="shared" ref="AB85" si="1418">AA85*0.045</f>
        <v>3.06</v>
      </c>
      <c r="AC85" s="78"/>
      <c r="AD85" s="78"/>
      <c r="AE85" s="74">
        <v>85</v>
      </c>
      <c r="AF85" s="60">
        <f t="shared" ref="AF85" si="1419">AE85*0.045</f>
        <v>3.8249999999999997</v>
      </c>
      <c r="AG85" s="74">
        <v>83</v>
      </c>
      <c r="AH85" s="60">
        <f t="shared" ref="AH85" si="1420">AG85*0.045</f>
        <v>3.7349999999999999</v>
      </c>
      <c r="AI85" s="74">
        <v>70</v>
      </c>
      <c r="AJ85" s="60">
        <f t="shared" ref="AJ85" si="1421">AI85*0.045</f>
        <v>3.15</v>
      </c>
      <c r="AK85" s="74">
        <v>79</v>
      </c>
      <c r="AL85" s="60">
        <f t="shared" ref="AL85" si="1422">AK85*0.045</f>
        <v>3.5549999999999997</v>
      </c>
      <c r="AM85" s="74">
        <v>48</v>
      </c>
      <c r="AN85" s="60">
        <f t="shared" ref="AN85" si="1423">AM85*0.045</f>
        <v>2.16</v>
      </c>
      <c r="AO85" s="74">
        <v>79</v>
      </c>
      <c r="AP85" s="60">
        <f t="shared" ref="AP85" si="1424">AO85*0.045</f>
        <v>3.5549999999999997</v>
      </c>
      <c r="AQ85" s="74">
        <v>88</v>
      </c>
      <c r="AR85" s="60">
        <f t="shared" ref="AR85" si="1425">AQ85*0.045</f>
        <v>3.96</v>
      </c>
      <c r="AS85" s="75">
        <f t="shared" si="1173"/>
        <v>65.250000000000014</v>
      </c>
    </row>
    <row r="86" spans="1:45" s="13" customFormat="1" ht="21.6" customHeight="1" x14ac:dyDescent="0.25">
      <c r="A86" s="59" t="s">
        <v>208</v>
      </c>
      <c r="B86" s="43" t="s">
        <v>168</v>
      </c>
      <c r="C86" s="74">
        <v>84</v>
      </c>
      <c r="D86" s="60">
        <f t="shared" si="1154"/>
        <v>3.78</v>
      </c>
      <c r="E86" s="74">
        <v>52</v>
      </c>
      <c r="F86" s="60">
        <f t="shared" si="1154"/>
        <v>2.34</v>
      </c>
      <c r="G86" s="74">
        <v>58</v>
      </c>
      <c r="H86" s="60">
        <f t="shared" ref="H86" si="1426">G86*0.045</f>
        <v>2.61</v>
      </c>
      <c r="I86" s="74">
        <v>77</v>
      </c>
      <c r="J86" s="60">
        <f t="shared" ref="J86" si="1427">I86*0.045</f>
        <v>3.4649999999999999</v>
      </c>
      <c r="K86" s="74">
        <v>80</v>
      </c>
      <c r="L86" s="60">
        <f t="shared" ref="L86" si="1428">K86*0.045</f>
        <v>3.5999999999999996</v>
      </c>
      <c r="M86" s="74">
        <v>76</v>
      </c>
      <c r="N86" s="60">
        <f t="shared" ref="N86" si="1429">M86*0.045</f>
        <v>3.42</v>
      </c>
      <c r="O86" s="76">
        <v>97</v>
      </c>
      <c r="P86" s="60">
        <f t="shared" ref="P86" si="1430">O86*0.045</f>
        <v>4.3650000000000002</v>
      </c>
      <c r="Q86" s="74">
        <v>83</v>
      </c>
      <c r="R86" s="60">
        <f t="shared" ref="R86" si="1431">Q86*0.045</f>
        <v>3.7349999999999999</v>
      </c>
      <c r="S86" s="74">
        <v>91</v>
      </c>
      <c r="T86" s="60">
        <f t="shared" ref="T86" si="1432">S86*0.045</f>
        <v>4.0949999999999998</v>
      </c>
      <c r="U86" s="74">
        <v>82</v>
      </c>
      <c r="V86" s="60">
        <f t="shared" ref="V86" si="1433">U86*0.045</f>
        <v>3.69</v>
      </c>
      <c r="W86" s="74">
        <v>52</v>
      </c>
      <c r="X86" s="60">
        <f t="shared" ref="X86" si="1434">W86*0.045</f>
        <v>2.34</v>
      </c>
      <c r="Y86" s="74">
        <v>74</v>
      </c>
      <c r="Z86" s="60">
        <f t="shared" ref="Z86" si="1435">Y86*0.045</f>
        <v>3.33</v>
      </c>
      <c r="AA86" s="74">
        <v>62</v>
      </c>
      <c r="AB86" s="60">
        <f t="shared" ref="AB86" si="1436">AA86*0.045</f>
        <v>2.79</v>
      </c>
      <c r="AC86" s="78"/>
      <c r="AD86" s="78"/>
      <c r="AE86" s="74">
        <v>81</v>
      </c>
      <c r="AF86" s="60">
        <f t="shared" ref="AF86" si="1437">AE86*0.045</f>
        <v>3.645</v>
      </c>
      <c r="AG86" s="74">
        <v>71</v>
      </c>
      <c r="AH86" s="60">
        <f t="shared" ref="AH86" si="1438">AG86*0.045</f>
        <v>3.1949999999999998</v>
      </c>
      <c r="AI86" s="74">
        <v>74</v>
      </c>
      <c r="AJ86" s="60">
        <f t="shared" ref="AJ86" si="1439">AI86*0.045</f>
        <v>3.33</v>
      </c>
      <c r="AK86" s="74">
        <v>86</v>
      </c>
      <c r="AL86" s="60">
        <f t="shared" ref="AL86" si="1440">AK86*0.045</f>
        <v>3.8699999999999997</v>
      </c>
      <c r="AM86" s="74">
        <v>63</v>
      </c>
      <c r="AN86" s="60">
        <f t="shared" ref="AN86" si="1441">AM86*0.045</f>
        <v>2.835</v>
      </c>
      <c r="AO86" s="74">
        <v>84</v>
      </c>
      <c r="AP86" s="60">
        <f t="shared" ref="AP86" si="1442">AO86*0.045</f>
        <v>3.78</v>
      </c>
      <c r="AQ86" s="74">
        <v>80</v>
      </c>
      <c r="AR86" s="60">
        <f t="shared" ref="AR86" si="1443">AQ86*0.045</f>
        <v>3.5999999999999996</v>
      </c>
      <c r="AS86" s="75">
        <f t="shared" si="1173"/>
        <v>67.814999999999984</v>
      </c>
    </row>
    <row r="87" spans="1:45" s="13" customFormat="1" ht="21.6" customHeight="1" x14ac:dyDescent="0.25">
      <c r="A87" s="59" t="s">
        <v>209</v>
      </c>
      <c r="B87" s="43" t="s">
        <v>169</v>
      </c>
      <c r="C87" s="74">
        <v>83</v>
      </c>
      <c r="D87" s="60">
        <f t="shared" si="1154"/>
        <v>3.7349999999999999</v>
      </c>
      <c r="E87" s="74">
        <v>55</v>
      </c>
      <c r="F87" s="60">
        <f t="shared" si="1154"/>
        <v>2.4750000000000001</v>
      </c>
      <c r="G87" s="74">
        <v>62</v>
      </c>
      <c r="H87" s="60">
        <f t="shared" ref="H87" si="1444">G87*0.045</f>
        <v>2.79</v>
      </c>
      <c r="I87" s="74">
        <v>78</v>
      </c>
      <c r="J87" s="60">
        <f t="shared" ref="J87" si="1445">I87*0.045</f>
        <v>3.51</v>
      </c>
      <c r="K87" s="74">
        <v>80</v>
      </c>
      <c r="L87" s="60">
        <f t="shared" ref="L87" si="1446">K87*0.045</f>
        <v>3.5999999999999996</v>
      </c>
      <c r="M87" s="74">
        <v>80</v>
      </c>
      <c r="N87" s="60">
        <f t="shared" ref="N87" si="1447">M87*0.045</f>
        <v>3.5999999999999996</v>
      </c>
      <c r="O87" s="76">
        <v>86</v>
      </c>
      <c r="P87" s="60">
        <f t="shared" ref="P87" si="1448">O87*0.045</f>
        <v>3.8699999999999997</v>
      </c>
      <c r="Q87" s="74">
        <v>78</v>
      </c>
      <c r="R87" s="60">
        <f t="shared" ref="R87" si="1449">Q87*0.045</f>
        <v>3.51</v>
      </c>
      <c r="S87" s="74">
        <v>91</v>
      </c>
      <c r="T87" s="60">
        <f t="shared" ref="T87" si="1450">S87*0.045</f>
        <v>4.0949999999999998</v>
      </c>
      <c r="U87" s="74">
        <v>77</v>
      </c>
      <c r="V87" s="60">
        <f t="shared" ref="V87" si="1451">U87*0.045</f>
        <v>3.4649999999999999</v>
      </c>
      <c r="W87" s="74">
        <v>85</v>
      </c>
      <c r="X87" s="60">
        <f t="shared" ref="X87" si="1452">W87*0.045</f>
        <v>3.8249999999999997</v>
      </c>
      <c r="Y87" s="74">
        <v>77</v>
      </c>
      <c r="Z87" s="60">
        <f t="shared" ref="Z87" si="1453">Y87*0.045</f>
        <v>3.4649999999999999</v>
      </c>
      <c r="AA87" s="74">
        <v>60</v>
      </c>
      <c r="AB87" s="60">
        <f t="shared" ref="AB87" si="1454">AA87*0.045</f>
        <v>2.6999999999999997</v>
      </c>
      <c r="AC87" s="78"/>
      <c r="AD87" s="78"/>
      <c r="AE87" s="74">
        <v>76</v>
      </c>
      <c r="AF87" s="60">
        <f t="shared" ref="AF87" si="1455">AE87*0.045</f>
        <v>3.42</v>
      </c>
      <c r="AG87" s="74">
        <v>73</v>
      </c>
      <c r="AH87" s="60">
        <f t="shared" ref="AH87" si="1456">AG87*0.045</f>
        <v>3.2849999999999997</v>
      </c>
      <c r="AI87" s="74">
        <v>70</v>
      </c>
      <c r="AJ87" s="60">
        <f t="shared" ref="AJ87" si="1457">AI87*0.045</f>
        <v>3.15</v>
      </c>
      <c r="AK87" s="74">
        <v>86</v>
      </c>
      <c r="AL87" s="60">
        <f t="shared" ref="AL87" si="1458">AK87*0.045</f>
        <v>3.8699999999999997</v>
      </c>
      <c r="AM87" s="74">
        <v>50</v>
      </c>
      <c r="AN87" s="60">
        <f t="shared" ref="AN87" si="1459">AM87*0.045</f>
        <v>2.25</v>
      </c>
      <c r="AO87" s="74">
        <v>83</v>
      </c>
      <c r="AP87" s="60">
        <f t="shared" ref="AP87" si="1460">AO87*0.045</f>
        <v>3.7349999999999999</v>
      </c>
      <c r="AQ87" s="74">
        <v>74</v>
      </c>
      <c r="AR87" s="60">
        <f t="shared" ref="AR87" si="1461">AQ87*0.045</f>
        <v>3.33</v>
      </c>
      <c r="AS87" s="75">
        <f t="shared" si="1173"/>
        <v>67.680000000000007</v>
      </c>
    </row>
    <row r="88" spans="1:45" s="13" customFormat="1" ht="21.6" customHeight="1" x14ac:dyDescent="0.25">
      <c r="A88" s="59" t="s">
        <v>210</v>
      </c>
      <c r="B88" s="43" t="s">
        <v>170</v>
      </c>
      <c r="C88" s="74">
        <v>76</v>
      </c>
      <c r="D88" s="60">
        <f t="shared" si="1154"/>
        <v>3.42</v>
      </c>
      <c r="E88" s="74">
        <v>55</v>
      </c>
      <c r="F88" s="60">
        <f t="shared" si="1154"/>
        <v>2.4750000000000001</v>
      </c>
      <c r="G88" s="74">
        <v>60</v>
      </c>
      <c r="H88" s="60">
        <f t="shared" ref="H88" si="1462">G88*0.045</f>
        <v>2.6999999999999997</v>
      </c>
      <c r="I88" s="74">
        <v>81</v>
      </c>
      <c r="J88" s="60">
        <f t="shared" ref="J88" si="1463">I88*0.045</f>
        <v>3.645</v>
      </c>
      <c r="K88" s="74">
        <v>82</v>
      </c>
      <c r="L88" s="60">
        <f t="shared" ref="L88" si="1464">K88*0.045</f>
        <v>3.69</v>
      </c>
      <c r="M88" s="74">
        <v>80</v>
      </c>
      <c r="N88" s="60">
        <f t="shared" ref="N88" si="1465">M88*0.045</f>
        <v>3.5999999999999996</v>
      </c>
      <c r="O88" s="76">
        <v>85</v>
      </c>
      <c r="P88" s="60">
        <f t="shared" ref="P88" si="1466">O88*0.045</f>
        <v>3.8249999999999997</v>
      </c>
      <c r="Q88" s="74">
        <v>75</v>
      </c>
      <c r="R88" s="60">
        <f t="shared" ref="R88" si="1467">Q88*0.045</f>
        <v>3.375</v>
      </c>
      <c r="S88" s="74">
        <v>90</v>
      </c>
      <c r="T88" s="60">
        <f t="shared" ref="T88" si="1468">S88*0.045</f>
        <v>4.05</v>
      </c>
      <c r="U88" s="74">
        <v>81</v>
      </c>
      <c r="V88" s="60">
        <f t="shared" ref="V88" si="1469">U88*0.045</f>
        <v>3.645</v>
      </c>
      <c r="W88" s="74">
        <v>96</v>
      </c>
      <c r="X88" s="60">
        <f t="shared" ref="X88" si="1470">W88*0.045</f>
        <v>4.32</v>
      </c>
      <c r="Y88" s="74">
        <v>70</v>
      </c>
      <c r="Z88" s="60">
        <f t="shared" ref="Z88" si="1471">Y88*0.045</f>
        <v>3.15</v>
      </c>
      <c r="AA88" s="74">
        <v>51</v>
      </c>
      <c r="AB88" s="60">
        <f t="shared" ref="AB88" si="1472">AA88*0.045</f>
        <v>2.2949999999999999</v>
      </c>
      <c r="AC88" s="78"/>
      <c r="AD88" s="78"/>
      <c r="AE88" s="74">
        <v>82</v>
      </c>
      <c r="AF88" s="60">
        <f t="shared" ref="AF88" si="1473">AE88*0.045</f>
        <v>3.69</v>
      </c>
      <c r="AG88" s="74">
        <v>78</v>
      </c>
      <c r="AH88" s="60">
        <f t="shared" ref="AH88" si="1474">AG88*0.045</f>
        <v>3.51</v>
      </c>
      <c r="AI88" s="74">
        <v>78</v>
      </c>
      <c r="AJ88" s="60">
        <f t="shared" ref="AJ88" si="1475">AI88*0.045</f>
        <v>3.51</v>
      </c>
      <c r="AK88" s="74">
        <v>73</v>
      </c>
      <c r="AL88" s="60">
        <f t="shared" ref="AL88" si="1476">AK88*0.045</f>
        <v>3.2849999999999997</v>
      </c>
      <c r="AM88" s="74">
        <v>42</v>
      </c>
      <c r="AN88" s="60">
        <f t="shared" ref="AN88" si="1477">AM88*0.045</f>
        <v>1.89</v>
      </c>
      <c r="AO88" s="74">
        <v>81</v>
      </c>
      <c r="AP88" s="60">
        <f t="shared" ref="AP88" si="1478">AO88*0.045</f>
        <v>3.645</v>
      </c>
      <c r="AQ88" s="74">
        <v>83</v>
      </c>
      <c r="AR88" s="60">
        <f t="shared" ref="AR88" si="1479">AQ88*0.045</f>
        <v>3.7349999999999999</v>
      </c>
      <c r="AS88" s="75">
        <f t="shared" si="1173"/>
        <v>67.454999999999998</v>
      </c>
    </row>
    <row r="89" spans="1:45" s="13" customFormat="1" ht="21.6" customHeight="1" x14ac:dyDescent="0.25">
      <c r="A89" s="59" t="s">
        <v>211</v>
      </c>
      <c r="B89" s="43" t="s">
        <v>171</v>
      </c>
      <c r="C89" s="74">
        <v>74</v>
      </c>
      <c r="D89" s="60">
        <f t="shared" si="1154"/>
        <v>3.33</v>
      </c>
      <c r="E89" s="74">
        <v>53</v>
      </c>
      <c r="F89" s="60">
        <f t="shared" si="1154"/>
        <v>2.3849999999999998</v>
      </c>
      <c r="G89" s="74">
        <v>55</v>
      </c>
      <c r="H89" s="60">
        <f t="shared" ref="H89" si="1480">G89*0.045</f>
        <v>2.4750000000000001</v>
      </c>
      <c r="I89" s="74">
        <v>52</v>
      </c>
      <c r="J89" s="60">
        <f t="shared" ref="J89" si="1481">I89*0.045</f>
        <v>2.34</v>
      </c>
      <c r="K89" s="74">
        <v>69</v>
      </c>
      <c r="L89" s="60">
        <f t="shared" ref="L89" si="1482">K89*0.045</f>
        <v>3.105</v>
      </c>
      <c r="M89" s="74">
        <v>76</v>
      </c>
      <c r="N89" s="60">
        <f t="shared" ref="N89" si="1483">M89*0.045</f>
        <v>3.42</v>
      </c>
      <c r="O89" s="76">
        <v>74</v>
      </c>
      <c r="P89" s="60">
        <f t="shared" ref="P89" si="1484">O89*0.045</f>
        <v>3.33</v>
      </c>
      <c r="Q89" s="74">
        <v>74</v>
      </c>
      <c r="R89" s="60">
        <f t="shared" ref="R89" si="1485">Q89*0.045</f>
        <v>3.33</v>
      </c>
      <c r="S89" s="74">
        <v>88</v>
      </c>
      <c r="T89" s="60">
        <f t="shared" ref="T89" si="1486">S89*0.045</f>
        <v>3.96</v>
      </c>
      <c r="U89" s="74">
        <v>79</v>
      </c>
      <c r="V89" s="60">
        <f t="shared" ref="V89" si="1487">U89*0.045</f>
        <v>3.5549999999999997</v>
      </c>
      <c r="W89" s="74">
        <v>85</v>
      </c>
      <c r="X89" s="60">
        <f t="shared" ref="X89" si="1488">W89*0.045</f>
        <v>3.8249999999999997</v>
      </c>
      <c r="Y89" s="74">
        <v>71</v>
      </c>
      <c r="Z89" s="60">
        <f t="shared" ref="Z89" si="1489">Y89*0.045</f>
        <v>3.1949999999999998</v>
      </c>
      <c r="AA89" s="74">
        <v>55</v>
      </c>
      <c r="AB89" s="60">
        <f t="shared" ref="AB89" si="1490">AA89*0.045</f>
        <v>2.4750000000000001</v>
      </c>
      <c r="AC89" s="78"/>
      <c r="AD89" s="78"/>
      <c r="AE89" s="74">
        <v>77</v>
      </c>
      <c r="AF89" s="60">
        <f t="shared" ref="AF89" si="1491">AE89*0.045</f>
        <v>3.4649999999999999</v>
      </c>
      <c r="AG89" s="74">
        <v>71</v>
      </c>
      <c r="AH89" s="60">
        <f t="shared" ref="AH89" si="1492">AG89*0.045</f>
        <v>3.1949999999999998</v>
      </c>
      <c r="AI89" s="74">
        <v>70</v>
      </c>
      <c r="AJ89" s="60">
        <f t="shared" ref="AJ89" si="1493">AI89*0.045</f>
        <v>3.15</v>
      </c>
      <c r="AK89" s="74">
        <v>67</v>
      </c>
      <c r="AL89" s="60">
        <f t="shared" ref="AL89" si="1494">AK89*0.045</f>
        <v>3.0149999999999997</v>
      </c>
      <c r="AM89" s="74">
        <v>45</v>
      </c>
      <c r="AN89" s="60">
        <f t="shared" ref="AN89" si="1495">AM89*0.045</f>
        <v>2.0249999999999999</v>
      </c>
      <c r="AO89" s="74">
        <v>81</v>
      </c>
      <c r="AP89" s="60">
        <f t="shared" ref="AP89" si="1496">AO89*0.045</f>
        <v>3.645</v>
      </c>
      <c r="AQ89" s="74">
        <v>71</v>
      </c>
      <c r="AR89" s="60">
        <f t="shared" ref="AR89" si="1497">AQ89*0.045</f>
        <v>3.1949999999999998</v>
      </c>
      <c r="AS89" s="75">
        <f t="shared" si="1173"/>
        <v>62.414999999999999</v>
      </c>
    </row>
    <row r="90" spans="1:45" s="13" customFormat="1" ht="21.6" customHeight="1" x14ac:dyDescent="0.25">
      <c r="A90" s="59" t="s">
        <v>212</v>
      </c>
      <c r="B90" s="43" t="s">
        <v>172</v>
      </c>
      <c r="C90" s="74">
        <v>74</v>
      </c>
      <c r="D90" s="60">
        <f t="shared" si="1154"/>
        <v>3.33</v>
      </c>
      <c r="E90" s="74">
        <v>63</v>
      </c>
      <c r="F90" s="60">
        <f t="shared" si="1154"/>
        <v>2.835</v>
      </c>
      <c r="G90" s="74">
        <v>62</v>
      </c>
      <c r="H90" s="60">
        <f t="shared" ref="H90" si="1498">G90*0.045</f>
        <v>2.79</v>
      </c>
      <c r="I90" s="74">
        <v>64</v>
      </c>
      <c r="J90" s="60">
        <f t="shared" ref="J90" si="1499">I90*0.045</f>
        <v>2.88</v>
      </c>
      <c r="K90" s="74">
        <v>82</v>
      </c>
      <c r="L90" s="60">
        <f t="shared" ref="L90" si="1500">K90*0.045</f>
        <v>3.69</v>
      </c>
      <c r="M90" s="74">
        <v>84</v>
      </c>
      <c r="N90" s="60">
        <f t="shared" ref="N90" si="1501">M90*0.045</f>
        <v>3.78</v>
      </c>
      <c r="O90" s="76">
        <v>83</v>
      </c>
      <c r="P90" s="60">
        <f t="shared" ref="P90" si="1502">O90*0.045</f>
        <v>3.7349999999999999</v>
      </c>
      <c r="Q90" s="74">
        <v>79</v>
      </c>
      <c r="R90" s="60">
        <f t="shared" ref="R90" si="1503">Q90*0.045</f>
        <v>3.5549999999999997</v>
      </c>
      <c r="S90" s="74">
        <v>89</v>
      </c>
      <c r="T90" s="60">
        <f t="shared" ref="T90" si="1504">S90*0.045</f>
        <v>4.0049999999999999</v>
      </c>
      <c r="U90" s="74">
        <v>77</v>
      </c>
      <c r="V90" s="60">
        <f t="shared" ref="V90" si="1505">U90*0.045</f>
        <v>3.4649999999999999</v>
      </c>
      <c r="W90" s="74">
        <v>50</v>
      </c>
      <c r="X90" s="60">
        <f t="shared" ref="X90" si="1506">W90*0.045</f>
        <v>2.25</v>
      </c>
      <c r="Y90" s="74">
        <v>75</v>
      </c>
      <c r="Z90" s="60">
        <f t="shared" ref="Z90" si="1507">Y90*0.045</f>
        <v>3.375</v>
      </c>
      <c r="AA90" s="74">
        <v>56</v>
      </c>
      <c r="AB90" s="60">
        <f t="shared" ref="AB90" si="1508">AA90*0.045</f>
        <v>2.52</v>
      </c>
      <c r="AC90" s="78"/>
      <c r="AD90" s="78"/>
      <c r="AE90" s="74">
        <v>83</v>
      </c>
      <c r="AF90" s="60">
        <f t="shared" ref="AF90" si="1509">AE90*0.045</f>
        <v>3.7349999999999999</v>
      </c>
      <c r="AG90" s="74">
        <v>82</v>
      </c>
      <c r="AH90" s="60">
        <f t="shared" ref="AH90" si="1510">AG90*0.045</f>
        <v>3.69</v>
      </c>
      <c r="AI90" s="74">
        <v>74</v>
      </c>
      <c r="AJ90" s="60">
        <f t="shared" ref="AJ90" si="1511">AI90*0.045</f>
        <v>3.33</v>
      </c>
      <c r="AK90" s="74">
        <v>86</v>
      </c>
      <c r="AL90" s="60">
        <f t="shared" ref="AL90" si="1512">AK90*0.045</f>
        <v>3.8699999999999997</v>
      </c>
      <c r="AM90" s="74">
        <v>47</v>
      </c>
      <c r="AN90" s="60">
        <f t="shared" ref="AN90" si="1513">AM90*0.045</f>
        <v>2.1149999999999998</v>
      </c>
      <c r="AO90" s="74">
        <v>83</v>
      </c>
      <c r="AP90" s="60">
        <f t="shared" ref="AP90" si="1514">AO90*0.045</f>
        <v>3.7349999999999999</v>
      </c>
      <c r="AQ90" s="74">
        <v>96</v>
      </c>
      <c r="AR90" s="60">
        <f t="shared" ref="AR90" si="1515">AQ90*0.045</f>
        <v>4.32</v>
      </c>
      <c r="AS90" s="75">
        <f t="shared" si="1173"/>
        <v>67.004999999999995</v>
      </c>
    </row>
    <row r="91" spans="1:45" s="13" customFormat="1" ht="21.6" customHeight="1" x14ac:dyDescent="0.25">
      <c r="A91" s="59" t="s">
        <v>213</v>
      </c>
      <c r="B91" s="43" t="s">
        <v>173</v>
      </c>
      <c r="C91" s="74">
        <v>72</v>
      </c>
      <c r="D91" s="60">
        <f t="shared" si="1154"/>
        <v>3.2399999999999998</v>
      </c>
      <c r="E91" s="74">
        <v>47</v>
      </c>
      <c r="F91" s="60">
        <f t="shared" si="1154"/>
        <v>2.1149999999999998</v>
      </c>
      <c r="G91" s="74">
        <v>60</v>
      </c>
      <c r="H91" s="60">
        <f t="shared" ref="H91" si="1516">G91*0.045</f>
        <v>2.6999999999999997</v>
      </c>
      <c r="I91" s="74">
        <v>58</v>
      </c>
      <c r="J91" s="60">
        <f t="shared" ref="J91" si="1517">I91*0.045</f>
        <v>2.61</v>
      </c>
      <c r="K91" s="74">
        <v>81</v>
      </c>
      <c r="L91" s="60">
        <f t="shared" ref="L91" si="1518">K91*0.045</f>
        <v>3.645</v>
      </c>
      <c r="M91" s="74">
        <v>76</v>
      </c>
      <c r="N91" s="60">
        <f t="shared" ref="N91" si="1519">M91*0.045</f>
        <v>3.42</v>
      </c>
      <c r="O91" s="76">
        <v>77</v>
      </c>
      <c r="P91" s="60">
        <f t="shared" ref="P91" si="1520">O91*0.045</f>
        <v>3.4649999999999999</v>
      </c>
      <c r="Q91" s="74">
        <v>71</v>
      </c>
      <c r="R91" s="60">
        <f t="shared" ref="R91" si="1521">Q91*0.045</f>
        <v>3.1949999999999998</v>
      </c>
      <c r="S91" s="74">
        <v>88</v>
      </c>
      <c r="T91" s="60">
        <f t="shared" ref="T91" si="1522">S91*0.045</f>
        <v>3.96</v>
      </c>
      <c r="U91" s="74">
        <v>75</v>
      </c>
      <c r="V91" s="60">
        <f t="shared" ref="V91" si="1523">U91*0.045</f>
        <v>3.375</v>
      </c>
      <c r="W91" s="74">
        <v>40</v>
      </c>
      <c r="X91" s="60">
        <f t="shared" ref="X91" si="1524">W91*0.045</f>
        <v>1.7999999999999998</v>
      </c>
      <c r="Y91" s="74">
        <v>70</v>
      </c>
      <c r="Z91" s="60">
        <f t="shared" ref="Z91" si="1525">Y91*0.045</f>
        <v>3.15</v>
      </c>
      <c r="AA91" s="74">
        <v>53</v>
      </c>
      <c r="AB91" s="60">
        <f t="shared" ref="AB91" si="1526">AA91*0.045</f>
        <v>2.3849999999999998</v>
      </c>
      <c r="AC91" s="78"/>
      <c r="AD91" s="78"/>
      <c r="AE91" s="74">
        <v>71</v>
      </c>
      <c r="AF91" s="60">
        <f t="shared" ref="AF91" si="1527">AE91*0.045</f>
        <v>3.1949999999999998</v>
      </c>
      <c r="AG91" s="74">
        <v>76</v>
      </c>
      <c r="AH91" s="60">
        <f t="shared" ref="AH91" si="1528">AG91*0.045</f>
        <v>3.42</v>
      </c>
      <c r="AI91" s="74">
        <v>65</v>
      </c>
      <c r="AJ91" s="60">
        <f t="shared" ref="AJ91" si="1529">AI91*0.045</f>
        <v>2.9249999999999998</v>
      </c>
      <c r="AK91" s="74">
        <v>76</v>
      </c>
      <c r="AL91" s="60">
        <f t="shared" ref="AL91" si="1530">AK91*0.045</f>
        <v>3.42</v>
      </c>
      <c r="AM91" s="74">
        <v>45</v>
      </c>
      <c r="AN91" s="60">
        <f t="shared" ref="AN91" si="1531">AM91*0.045</f>
        <v>2.0249999999999999</v>
      </c>
      <c r="AO91" s="74">
        <v>78</v>
      </c>
      <c r="AP91" s="60">
        <f t="shared" ref="AP91" si="1532">AO91*0.045</f>
        <v>3.51</v>
      </c>
      <c r="AQ91" s="74">
        <v>73</v>
      </c>
      <c r="AR91" s="60">
        <f t="shared" ref="AR91" si="1533">AQ91*0.045</f>
        <v>3.2849999999999997</v>
      </c>
      <c r="AS91" s="75">
        <f t="shared" si="1173"/>
        <v>60.839999999999989</v>
      </c>
    </row>
    <row r="92" spans="1:45" s="13" customFormat="1" ht="21.6" customHeight="1" x14ac:dyDescent="0.25">
      <c r="A92" s="59" t="s">
        <v>214</v>
      </c>
      <c r="B92" s="43" t="s">
        <v>174</v>
      </c>
      <c r="C92" s="74">
        <v>71</v>
      </c>
      <c r="D92" s="60">
        <f t="shared" si="1154"/>
        <v>3.1949999999999998</v>
      </c>
      <c r="E92" s="74">
        <v>51</v>
      </c>
      <c r="F92" s="60">
        <f t="shared" si="1154"/>
        <v>2.2949999999999999</v>
      </c>
      <c r="G92" s="74">
        <v>60</v>
      </c>
      <c r="H92" s="60">
        <f t="shared" ref="H92" si="1534">G92*0.045</f>
        <v>2.6999999999999997</v>
      </c>
      <c r="I92" s="74">
        <v>57</v>
      </c>
      <c r="J92" s="60">
        <f t="shared" ref="J92" si="1535">I92*0.045</f>
        <v>2.5649999999999999</v>
      </c>
      <c r="K92" s="74">
        <v>71</v>
      </c>
      <c r="L92" s="60">
        <f t="shared" ref="L92" si="1536">K92*0.045</f>
        <v>3.1949999999999998</v>
      </c>
      <c r="M92" s="74">
        <v>76</v>
      </c>
      <c r="N92" s="60">
        <f t="shared" ref="N92" si="1537">M92*0.045</f>
        <v>3.42</v>
      </c>
      <c r="O92" s="76">
        <v>75</v>
      </c>
      <c r="P92" s="60">
        <f t="shared" ref="P92" si="1538">O92*0.045</f>
        <v>3.375</v>
      </c>
      <c r="Q92" s="74">
        <v>69</v>
      </c>
      <c r="R92" s="60">
        <f t="shared" ref="R92" si="1539">Q92*0.045</f>
        <v>3.105</v>
      </c>
      <c r="S92" s="74">
        <v>88</v>
      </c>
      <c r="T92" s="60">
        <f t="shared" ref="T92" si="1540">S92*0.045</f>
        <v>3.96</v>
      </c>
      <c r="U92" s="74">
        <v>79</v>
      </c>
      <c r="V92" s="60">
        <f t="shared" ref="V92" si="1541">U92*0.045</f>
        <v>3.5549999999999997</v>
      </c>
      <c r="W92" s="74">
        <v>50</v>
      </c>
      <c r="X92" s="60">
        <f t="shared" ref="X92" si="1542">W92*0.045</f>
        <v>2.25</v>
      </c>
      <c r="Y92" s="74">
        <v>74</v>
      </c>
      <c r="Z92" s="60">
        <f t="shared" ref="Z92" si="1543">Y92*0.045</f>
        <v>3.33</v>
      </c>
      <c r="AA92" s="74">
        <v>60</v>
      </c>
      <c r="AB92" s="60">
        <f t="shared" ref="AB92" si="1544">AA92*0.045</f>
        <v>2.6999999999999997</v>
      </c>
      <c r="AC92" s="78"/>
      <c r="AD92" s="78"/>
      <c r="AE92" s="74">
        <v>80</v>
      </c>
      <c r="AF92" s="60">
        <f t="shared" ref="AF92" si="1545">AE92*0.045</f>
        <v>3.5999999999999996</v>
      </c>
      <c r="AG92" s="74">
        <v>73</v>
      </c>
      <c r="AH92" s="60">
        <f t="shared" ref="AH92" si="1546">AG92*0.045</f>
        <v>3.2849999999999997</v>
      </c>
      <c r="AI92" s="74">
        <v>63</v>
      </c>
      <c r="AJ92" s="60">
        <f t="shared" ref="AJ92" si="1547">AI92*0.045</f>
        <v>2.835</v>
      </c>
      <c r="AK92" s="74">
        <v>68</v>
      </c>
      <c r="AL92" s="60">
        <f t="shared" ref="AL92" si="1548">AK92*0.045</f>
        <v>3.06</v>
      </c>
      <c r="AM92" s="74">
        <v>43</v>
      </c>
      <c r="AN92" s="60">
        <f t="shared" ref="AN92" si="1549">AM92*0.045</f>
        <v>1.9349999999999998</v>
      </c>
      <c r="AO92" s="74">
        <v>80</v>
      </c>
      <c r="AP92" s="60">
        <f t="shared" ref="AP92" si="1550">AO92*0.045</f>
        <v>3.5999999999999996</v>
      </c>
      <c r="AQ92" s="74">
        <v>73</v>
      </c>
      <c r="AR92" s="60">
        <f t="shared" ref="AR92" si="1551">AQ92*0.045</f>
        <v>3.2849999999999997</v>
      </c>
      <c r="AS92" s="75">
        <f t="shared" si="1173"/>
        <v>61.244999999999997</v>
      </c>
    </row>
    <row r="93" spans="1:45" s="13" customFormat="1" ht="21.6" customHeight="1" x14ac:dyDescent="0.25">
      <c r="A93" s="59" t="s">
        <v>215</v>
      </c>
      <c r="B93" s="43" t="s">
        <v>175</v>
      </c>
      <c r="C93" s="74">
        <v>71</v>
      </c>
      <c r="D93" s="60">
        <f t="shared" si="1154"/>
        <v>3.1949999999999998</v>
      </c>
      <c r="E93" s="74">
        <v>59</v>
      </c>
      <c r="F93" s="60">
        <f t="shared" si="1154"/>
        <v>2.6549999999999998</v>
      </c>
      <c r="G93" s="74">
        <v>61</v>
      </c>
      <c r="H93" s="60">
        <f t="shared" ref="H93" si="1552">G93*0.045</f>
        <v>2.7450000000000001</v>
      </c>
      <c r="I93" s="74">
        <v>59</v>
      </c>
      <c r="J93" s="60">
        <f t="shared" ref="J93" si="1553">I93*0.045</f>
        <v>2.6549999999999998</v>
      </c>
      <c r="K93" s="74">
        <v>76</v>
      </c>
      <c r="L93" s="60">
        <f t="shared" ref="L93" si="1554">K93*0.045</f>
        <v>3.42</v>
      </c>
      <c r="M93" s="74">
        <v>75</v>
      </c>
      <c r="N93" s="60">
        <f t="shared" ref="N93" si="1555">M93*0.045</f>
        <v>3.375</v>
      </c>
      <c r="O93" s="76">
        <v>78</v>
      </c>
      <c r="P93" s="60">
        <f t="shared" ref="P93" si="1556">O93*0.045</f>
        <v>3.51</v>
      </c>
      <c r="Q93" s="74">
        <v>69</v>
      </c>
      <c r="R93" s="60">
        <f t="shared" ref="R93" si="1557">Q93*0.045</f>
        <v>3.105</v>
      </c>
      <c r="S93" s="74">
        <v>88</v>
      </c>
      <c r="T93" s="60">
        <f t="shared" ref="T93" si="1558">S93*0.045</f>
        <v>3.96</v>
      </c>
      <c r="U93" s="74">
        <v>84</v>
      </c>
      <c r="V93" s="60">
        <f t="shared" ref="V93" si="1559">U93*0.045</f>
        <v>3.78</v>
      </c>
      <c r="W93" s="74">
        <v>35</v>
      </c>
      <c r="X93" s="60">
        <f t="shared" ref="X93" si="1560">W93*0.045</f>
        <v>1.575</v>
      </c>
      <c r="Y93" s="74">
        <v>71</v>
      </c>
      <c r="Z93" s="60">
        <f t="shared" ref="Z93" si="1561">Y93*0.045</f>
        <v>3.1949999999999998</v>
      </c>
      <c r="AA93" s="74">
        <v>56</v>
      </c>
      <c r="AB93" s="60">
        <f t="shared" ref="AB93" si="1562">AA93*0.045</f>
        <v>2.52</v>
      </c>
      <c r="AC93" s="78"/>
      <c r="AD93" s="78"/>
      <c r="AE93" s="74">
        <v>80</v>
      </c>
      <c r="AF93" s="60">
        <f t="shared" ref="AF93" si="1563">AE93*0.045</f>
        <v>3.5999999999999996</v>
      </c>
      <c r="AG93" s="74">
        <v>72</v>
      </c>
      <c r="AH93" s="60">
        <f t="shared" ref="AH93" si="1564">AG93*0.045</f>
        <v>3.2399999999999998</v>
      </c>
      <c r="AI93" s="74">
        <v>77</v>
      </c>
      <c r="AJ93" s="60">
        <f t="shared" ref="AJ93" si="1565">AI93*0.045</f>
        <v>3.4649999999999999</v>
      </c>
      <c r="AK93" s="74">
        <v>77</v>
      </c>
      <c r="AL93" s="60">
        <f t="shared" ref="AL93" si="1566">AK93*0.045</f>
        <v>3.4649999999999999</v>
      </c>
      <c r="AM93" s="74">
        <v>41</v>
      </c>
      <c r="AN93" s="60">
        <f t="shared" ref="AN93" si="1567">AM93*0.045</f>
        <v>1.845</v>
      </c>
      <c r="AO93" s="74">
        <v>82</v>
      </c>
      <c r="AP93" s="60">
        <f t="shared" ref="AP93" si="1568">AO93*0.045</f>
        <v>3.69</v>
      </c>
      <c r="AQ93" s="74">
        <v>75</v>
      </c>
      <c r="AR93" s="60">
        <f t="shared" ref="AR93" si="1569">AQ93*0.045</f>
        <v>3.375</v>
      </c>
      <c r="AS93" s="75">
        <f t="shared" si="1173"/>
        <v>62.370000000000005</v>
      </c>
    </row>
    <row r="94" spans="1:45" s="13" customFormat="1" ht="21.6" customHeight="1" x14ac:dyDescent="0.25">
      <c r="A94" s="59" t="s">
        <v>216</v>
      </c>
      <c r="B94" s="43" t="s">
        <v>176</v>
      </c>
      <c r="C94" s="74">
        <v>85</v>
      </c>
      <c r="D94" s="60">
        <f t="shared" si="1154"/>
        <v>3.8249999999999997</v>
      </c>
      <c r="E94" s="74">
        <v>55</v>
      </c>
      <c r="F94" s="60">
        <f t="shared" si="1154"/>
        <v>2.4750000000000001</v>
      </c>
      <c r="G94" s="74">
        <v>60</v>
      </c>
      <c r="H94" s="60">
        <f t="shared" ref="H94" si="1570">G94*0.045</f>
        <v>2.6999999999999997</v>
      </c>
      <c r="I94" s="74">
        <v>80</v>
      </c>
      <c r="J94" s="60">
        <f t="shared" ref="J94" si="1571">I94*0.045</f>
        <v>3.5999999999999996</v>
      </c>
      <c r="K94" s="74">
        <v>81</v>
      </c>
      <c r="L94" s="60">
        <f t="shared" ref="L94" si="1572">K94*0.045</f>
        <v>3.645</v>
      </c>
      <c r="M94" s="74">
        <v>86</v>
      </c>
      <c r="N94" s="60">
        <f t="shared" ref="N94" si="1573">M94*0.045</f>
        <v>3.8699999999999997</v>
      </c>
      <c r="O94" s="76">
        <v>88</v>
      </c>
      <c r="P94" s="60">
        <f t="shared" ref="P94" si="1574">O94*0.045</f>
        <v>3.96</v>
      </c>
      <c r="Q94" s="74">
        <v>80</v>
      </c>
      <c r="R94" s="60">
        <f t="shared" ref="R94" si="1575">Q94*0.045</f>
        <v>3.5999999999999996</v>
      </c>
      <c r="S94" s="74">
        <v>90</v>
      </c>
      <c r="T94" s="60">
        <f t="shared" ref="T94" si="1576">S94*0.045</f>
        <v>4.05</v>
      </c>
      <c r="U94" s="74">
        <v>86</v>
      </c>
      <c r="V94" s="60">
        <f t="shared" ref="V94" si="1577">U94*0.045</f>
        <v>3.8699999999999997</v>
      </c>
      <c r="W94" s="74">
        <v>75</v>
      </c>
      <c r="X94" s="60">
        <f t="shared" ref="X94" si="1578">W94*0.045</f>
        <v>3.375</v>
      </c>
      <c r="Y94" s="74">
        <v>82</v>
      </c>
      <c r="Z94" s="60">
        <f t="shared" ref="Z94" si="1579">Y94*0.045</f>
        <v>3.69</v>
      </c>
      <c r="AA94" s="74">
        <v>79</v>
      </c>
      <c r="AB94" s="60">
        <f t="shared" ref="AB94" si="1580">AA94*0.045</f>
        <v>3.5549999999999997</v>
      </c>
      <c r="AC94" s="78"/>
      <c r="AD94" s="78"/>
      <c r="AE94" s="74">
        <v>88</v>
      </c>
      <c r="AF94" s="60">
        <f t="shared" ref="AF94" si="1581">AE94*0.045</f>
        <v>3.96</v>
      </c>
      <c r="AG94" s="74">
        <v>83</v>
      </c>
      <c r="AH94" s="60">
        <f t="shared" ref="AH94" si="1582">AG94*0.045</f>
        <v>3.7349999999999999</v>
      </c>
      <c r="AI94" s="74">
        <v>88</v>
      </c>
      <c r="AJ94" s="60">
        <f t="shared" ref="AJ94" si="1583">AI94*0.045</f>
        <v>3.96</v>
      </c>
      <c r="AK94" s="74">
        <v>87</v>
      </c>
      <c r="AL94" s="60">
        <f t="shared" ref="AL94" si="1584">AK94*0.045</f>
        <v>3.915</v>
      </c>
      <c r="AM94" s="74">
        <v>79</v>
      </c>
      <c r="AN94" s="60">
        <f t="shared" ref="AN94" si="1585">AM94*0.045</f>
        <v>3.5549999999999997</v>
      </c>
      <c r="AO94" s="74">
        <v>89</v>
      </c>
      <c r="AP94" s="60">
        <f t="shared" ref="AP94" si="1586">AO94*0.045</f>
        <v>4.0049999999999999</v>
      </c>
      <c r="AQ94" s="74">
        <v>83</v>
      </c>
      <c r="AR94" s="60">
        <f t="shared" ref="AR94" si="1587">AQ94*0.045</f>
        <v>3.7349999999999999</v>
      </c>
      <c r="AS94" s="75">
        <f t="shared" si="1173"/>
        <v>73.08</v>
      </c>
    </row>
    <row r="95" spans="1:45" s="13" customFormat="1" ht="21.6" customHeight="1" x14ac:dyDescent="0.25">
      <c r="A95" s="59" t="s">
        <v>217</v>
      </c>
      <c r="B95" s="43" t="s">
        <v>177</v>
      </c>
      <c r="C95" s="74">
        <v>77</v>
      </c>
      <c r="D95" s="60">
        <f t="shared" si="1154"/>
        <v>3.4649999999999999</v>
      </c>
      <c r="E95" s="74">
        <v>52</v>
      </c>
      <c r="F95" s="60">
        <f t="shared" si="1154"/>
        <v>2.34</v>
      </c>
      <c r="G95" s="74">
        <v>64</v>
      </c>
      <c r="H95" s="60">
        <f t="shared" ref="H95" si="1588">G95*0.045</f>
        <v>2.88</v>
      </c>
      <c r="I95" s="74">
        <v>61</v>
      </c>
      <c r="J95" s="60">
        <f t="shared" ref="J95" si="1589">I95*0.045</f>
        <v>2.7450000000000001</v>
      </c>
      <c r="K95" s="74">
        <v>78</v>
      </c>
      <c r="L95" s="60">
        <f t="shared" ref="L95" si="1590">K95*0.045</f>
        <v>3.51</v>
      </c>
      <c r="M95" s="74">
        <v>77</v>
      </c>
      <c r="N95" s="60">
        <f t="shared" ref="N95" si="1591">M95*0.045</f>
        <v>3.4649999999999999</v>
      </c>
      <c r="O95" s="76">
        <v>81</v>
      </c>
      <c r="P95" s="60">
        <f t="shared" ref="P95" si="1592">O95*0.045</f>
        <v>3.645</v>
      </c>
      <c r="Q95" s="74">
        <v>77</v>
      </c>
      <c r="R95" s="60">
        <f t="shared" ref="R95" si="1593">Q95*0.045</f>
        <v>3.4649999999999999</v>
      </c>
      <c r="S95" s="74">
        <v>89</v>
      </c>
      <c r="T95" s="60">
        <f t="shared" ref="T95" si="1594">S95*0.045</f>
        <v>4.0049999999999999</v>
      </c>
      <c r="U95" s="74">
        <v>85</v>
      </c>
      <c r="V95" s="60">
        <f t="shared" ref="V95" si="1595">U95*0.045</f>
        <v>3.8249999999999997</v>
      </c>
      <c r="W95" s="74">
        <v>81</v>
      </c>
      <c r="X95" s="60">
        <f t="shared" ref="X95" si="1596">W95*0.045</f>
        <v>3.645</v>
      </c>
      <c r="Y95" s="74">
        <v>76</v>
      </c>
      <c r="Z95" s="60">
        <f t="shared" ref="Z95" si="1597">Y95*0.045</f>
        <v>3.42</v>
      </c>
      <c r="AA95" s="74">
        <v>58</v>
      </c>
      <c r="AB95" s="60">
        <f t="shared" ref="AB95" si="1598">AA95*0.045</f>
        <v>2.61</v>
      </c>
      <c r="AC95" s="78"/>
      <c r="AD95" s="78"/>
      <c r="AE95" s="74">
        <v>79</v>
      </c>
      <c r="AF95" s="60">
        <f t="shared" ref="AF95" si="1599">AE95*0.045</f>
        <v>3.5549999999999997</v>
      </c>
      <c r="AG95" s="74">
        <v>77</v>
      </c>
      <c r="AH95" s="60">
        <f t="shared" ref="AH95" si="1600">AG95*0.045</f>
        <v>3.4649999999999999</v>
      </c>
      <c r="AI95" s="74">
        <v>85</v>
      </c>
      <c r="AJ95" s="60">
        <f t="shared" ref="AJ95" si="1601">AI95*0.045</f>
        <v>3.8249999999999997</v>
      </c>
      <c r="AK95" s="74">
        <v>85</v>
      </c>
      <c r="AL95" s="60">
        <f t="shared" ref="AL95" si="1602">AK95*0.045</f>
        <v>3.8249999999999997</v>
      </c>
      <c r="AM95" s="74">
        <v>53</v>
      </c>
      <c r="AN95" s="60">
        <f t="shared" ref="AN95" si="1603">AM95*0.045</f>
        <v>2.3849999999999998</v>
      </c>
      <c r="AO95" s="74">
        <v>84</v>
      </c>
      <c r="AP95" s="60">
        <f t="shared" ref="AP95" si="1604">AO95*0.045</f>
        <v>3.78</v>
      </c>
      <c r="AQ95" s="74">
        <v>75</v>
      </c>
      <c r="AR95" s="60">
        <f t="shared" ref="AR95" si="1605">AQ95*0.045</f>
        <v>3.375</v>
      </c>
      <c r="AS95" s="75">
        <f t="shared" si="1173"/>
        <v>67.230000000000018</v>
      </c>
    </row>
    <row r="96" spans="1:45" s="13" customFormat="1" ht="21.6" customHeight="1" x14ac:dyDescent="0.25">
      <c r="A96" s="59" t="s">
        <v>218</v>
      </c>
      <c r="B96" s="43" t="s">
        <v>178</v>
      </c>
      <c r="C96" s="74">
        <v>77</v>
      </c>
      <c r="D96" s="60">
        <f t="shared" si="1154"/>
        <v>3.4649999999999999</v>
      </c>
      <c r="E96" s="74">
        <v>47</v>
      </c>
      <c r="F96" s="60">
        <f t="shared" si="1154"/>
        <v>2.1149999999999998</v>
      </c>
      <c r="G96" s="74">
        <v>60</v>
      </c>
      <c r="H96" s="60">
        <f t="shared" ref="H96" si="1606">G96*0.045</f>
        <v>2.6999999999999997</v>
      </c>
      <c r="I96" s="74">
        <v>63</v>
      </c>
      <c r="J96" s="60">
        <f t="shared" ref="J96" si="1607">I96*0.045</f>
        <v>2.835</v>
      </c>
      <c r="K96" s="74">
        <v>86</v>
      </c>
      <c r="L96" s="60">
        <f t="shared" ref="L96" si="1608">K96*0.045</f>
        <v>3.8699999999999997</v>
      </c>
      <c r="M96" s="74">
        <v>78</v>
      </c>
      <c r="N96" s="60">
        <f t="shared" ref="N96" si="1609">M96*0.045</f>
        <v>3.51</v>
      </c>
      <c r="O96" s="76">
        <v>78</v>
      </c>
      <c r="P96" s="60">
        <f t="shared" ref="P96" si="1610">O96*0.045</f>
        <v>3.51</v>
      </c>
      <c r="Q96" s="74">
        <v>72</v>
      </c>
      <c r="R96" s="60">
        <f t="shared" ref="R96" si="1611">Q96*0.045</f>
        <v>3.2399999999999998</v>
      </c>
      <c r="S96" s="74">
        <v>89</v>
      </c>
      <c r="T96" s="60">
        <f t="shared" ref="T96" si="1612">S96*0.045</f>
        <v>4.0049999999999999</v>
      </c>
      <c r="U96" s="74">
        <v>89</v>
      </c>
      <c r="V96" s="60">
        <f t="shared" ref="V96" si="1613">U96*0.045</f>
        <v>4.0049999999999999</v>
      </c>
      <c r="W96" s="74">
        <v>94</v>
      </c>
      <c r="X96" s="60">
        <f t="shared" ref="X96" si="1614">W96*0.045</f>
        <v>4.2299999999999995</v>
      </c>
      <c r="Y96" s="74">
        <v>72</v>
      </c>
      <c r="Z96" s="60">
        <f t="shared" ref="Z96" si="1615">Y96*0.045</f>
        <v>3.2399999999999998</v>
      </c>
      <c r="AA96" s="74">
        <v>61</v>
      </c>
      <c r="AB96" s="60">
        <f t="shared" ref="AB96" si="1616">AA96*0.045</f>
        <v>2.7450000000000001</v>
      </c>
      <c r="AC96" s="78"/>
      <c r="AD96" s="78"/>
      <c r="AE96" s="74">
        <v>72</v>
      </c>
      <c r="AF96" s="60">
        <f t="shared" ref="AF96" si="1617">AE96*0.045</f>
        <v>3.2399999999999998</v>
      </c>
      <c r="AG96" s="74">
        <v>77</v>
      </c>
      <c r="AH96" s="60">
        <f t="shared" ref="AH96" si="1618">AG96*0.045</f>
        <v>3.4649999999999999</v>
      </c>
      <c r="AI96" s="74">
        <v>70</v>
      </c>
      <c r="AJ96" s="60">
        <f t="shared" ref="AJ96" si="1619">AI96*0.045</f>
        <v>3.15</v>
      </c>
      <c r="AK96" s="74">
        <v>77</v>
      </c>
      <c r="AL96" s="60">
        <f t="shared" ref="AL96" si="1620">AK96*0.045</f>
        <v>3.4649999999999999</v>
      </c>
      <c r="AM96" s="74">
        <v>48</v>
      </c>
      <c r="AN96" s="60">
        <f t="shared" ref="AN96" si="1621">AM96*0.045</f>
        <v>2.16</v>
      </c>
      <c r="AO96" s="74">
        <v>79</v>
      </c>
      <c r="AP96" s="60">
        <f t="shared" ref="AP96" si="1622">AO96*0.045</f>
        <v>3.5549999999999997</v>
      </c>
      <c r="AQ96" s="74">
        <v>70</v>
      </c>
      <c r="AR96" s="60">
        <f t="shared" ref="AR96" si="1623">AQ96*0.045</f>
        <v>3.15</v>
      </c>
      <c r="AS96" s="75">
        <f t="shared" si="1173"/>
        <v>65.654999999999987</v>
      </c>
    </row>
    <row r="97" spans="1:45" s="13" customFormat="1" ht="21.6" customHeight="1" x14ac:dyDescent="0.25">
      <c r="A97" s="59" t="s">
        <v>219</v>
      </c>
      <c r="B97" s="43" t="s">
        <v>179</v>
      </c>
      <c r="C97" s="74">
        <v>88</v>
      </c>
      <c r="D97" s="60">
        <f t="shared" si="1154"/>
        <v>3.96</v>
      </c>
      <c r="E97" s="74">
        <v>56</v>
      </c>
      <c r="F97" s="60">
        <f t="shared" si="1154"/>
        <v>2.52</v>
      </c>
      <c r="G97" s="74">
        <v>62</v>
      </c>
      <c r="H97" s="60">
        <f t="shared" ref="H97" si="1624">G97*0.045</f>
        <v>2.79</v>
      </c>
      <c r="I97" s="74">
        <v>70</v>
      </c>
      <c r="J97" s="60">
        <f t="shared" ref="J97" si="1625">I97*0.045</f>
        <v>3.15</v>
      </c>
      <c r="K97" s="74">
        <v>75</v>
      </c>
      <c r="L97" s="60">
        <f t="shared" ref="L97" si="1626">K97*0.045</f>
        <v>3.375</v>
      </c>
      <c r="M97" s="74">
        <v>83</v>
      </c>
      <c r="N97" s="60">
        <f t="shared" ref="N97" si="1627">M97*0.045</f>
        <v>3.7349999999999999</v>
      </c>
      <c r="O97" s="76">
        <v>81</v>
      </c>
      <c r="P97" s="60">
        <f t="shared" ref="P97" si="1628">O97*0.045</f>
        <v>3.645</v>
      </c>
      <c r="Q97" s="74">
        <v>82</v>
      </c>
      <c r="R97" s="60">
        <f t="shared" ref="R97" si="1629">Q97*0.045</f>
        <v>3.69</v>
      </c>
      <c r="S97" s="74">
        <v>92</v>
      </c>
      <c r="T97" s="60">
        <f t="shared" ref="T97" si="1630">S97*0.045</f>
        <v>4.1399999999999997</v>
      </c>
      <c r="U97" s="74">
        <v>86</v>
      </c>
      <c r="V97" s="60">
        <f t="shared" ref="V97" si="1631">U97*0.045</f>
        <v>3.8699999999999997</v>
      </c>
      <c r="W97" s="74">
        <v>95</v>
      </c>
      <c r="X97" s="60">
        <f t="shared" ref="X97" si="1632">W97*0.045</f>
        <v>4.2749999999999995</v>
      </c>
      <c r="Y97" s="74">
        <v>74</v>
      </c>
      <c r="Z97" s="60">
        <f t="shared" ref="Z97" si="1633">Y97*0.045</f>
        <v>3.33</v>
      </c>
      <c r="AA97" s="74">
        <v>73</v>
      </c>
      <c r="AB97" s="60">
        <f t="shared" ref="AB97" si="1634">AA97*0.045</f>
        <v>3.2849999999999997</v>
      </c>
      <c r="AC97" s="78"/>
      <c r="AD97" s="78"/>
      <c r="AE97" s="74">
        <v>84</v>
      </c>
      <c r="AF97" s="60">
        <f t="shared" ref="AF97" si="1635">AE97*0.045</f>
        <v>3.78</v>
      </c>
      <c r="AG97" s="74">
        <v>80</v>
      </c>
      <c r="AH97" s="60">
        <f t="shared" ref="AH97" si="1636">AG97*0.045</f>
        <v>3.5999999999999996</v>
      </c>
      <c r="AI97" s="74">
        <v>79</v>
      </c>
      <c r="AJ97" s="60">
        <f t="shared" ref="AJ97" si="1637">AI97*0.045</f>
        <v>3.5549999999999997</v>
      </c>
      <c r="AK97" s="74">
        <v>89</v>
      </c>
      <c r="AL97" s="60">
        <f t="shared" ref="AL97" si="1638">AK97*0.045</f>
        <v>4.0049999999999999</v>
      </c>
      <c r="AM97" s="74">
        <v>54</v>
      </c>
      <c r="AN97" s="60">
        <f t="shared" ref="AN97" si="1639">AM97*0.045</f>
        <v>2.4299999999999997</v>
      </c>
      <c r="AO97" s="74">
        <v>78</v>
      </c>
      <c r="AP97" s="60">
        <f t="shared" ref="AP97" si="1640">AO97*0.045</f>
        <v>3.51</v>
      </c>
      <c r="AQ97" s="74">
        <v>77</v>
      </c>
      <c r="AR97" s="60">
        <f t="shared" ref="AR97" si="1641">AQ97*0.045</f>
        <v>3.4649999999999999</v>
      </c>
      <c r="AS97" s="75">
        <f t="shared" si="1173"/>
        <v>70.11</v>
      </c>
    </row>
    <row r="98" spans="1:45" s="13" customFormat="1" ht="21.6" customHeight="1" x14ac:dyDescent="0.25">
      <c r="A98" s="59" t="s">
        <v>220</v>
      </c>
      <c r="B98" s="43" t="s">
        <v>180</v>
      </c>
      <c r="C98" s="74">
        <v>79</v>
      </c>
      <c r="D98" s="60">
        <f t="shared" si="1154"/>
        <v>3.5549999999999997</v>
      </c>
      <c r="E98" s="74">
        <v>55</v>
      </c>
      <c r="F98" s="60">
        <f t="shared" si="1154"/>
        <v>2.4750000000000001</v>
      </c>
      <c r="G98" s="74">
        <v>64</v>
      </c>
      <c r="H98" s="60">
        <f t="shared" ref="H98" si="1642">G98*0.045</f>
        <v>2.88</v>
      </c>
      <c r="I98" s="74">
        <v>76</v>
      </c>
      <c r="J98" s="60">
        <f t="shared" ref="J98" si="1643">I98*0.045</f>
        <v>3.42</v>
      </c>
      <c r="K98" s="74">
        <v>78</v>
      </c>
      <c r="L98" s="60">
        <f t="shared" ref="L98" si="1644">K98*0.045</f>
        <v>3.51</v>
      </c>
      <c r="M98" s="74">
        <v>81</v>
      </c>
      <c r="N98" s="60">
        <f t="shared" ref="N98" si="1645">M98*0.045</f>
        <v>3.645</v>
      </c>
      <c r="O98" s="76">
        <v>80</v>
      </c>
      <c r="P98" s="60">
        <f t="shared" ref="P98" si="1646">O98*0.045</f>
        <v>3.5999999999999996</v>
      </c>
      <c r="Q98" s="74">
        <v>84</v>
      </c>
      <c r="R98" s="60">
        <f t="shared" ref="R98" si="1647">Q98*0.045</f>
        <v>3.78</v>
      </c>
      <c r="S98" s="74">
        <v>90</v>
      </c>
      <c r="T98" s="60">
        <f t="shared" ref="T98" si="1648">S98*0.045</f>
        <v>4.05</v>
      </c>
      <c r="U98" s="74">
        <v>78</v>
      </c>
      <c r="V98" s="60">
        <f t="shared" ref="V98" si="1649">U98*0.045</f>
        <v>3.51</v>
      </c>
      <c r="W98" s="74">
        <v>75</v>
      </c>
      <c r="X98" s="60">
        <f t="shared" ref="X98" si="1650">W98*0.045</f>
        <v>3.375</v>
      </c>
      <c r="Y98" s="74">
        <v>79</v>
      </c>
      <c r="Z98" s="60">
        <f t="shared" ref="Z98" si="1651">Y98*0.045</f>
        <v>3.5549999999999997</v>
      </c>
      <c r="AA98" s="74">
        <v>76</v>
      </c>
      <c r="AB98" s="60">
        <f t="shared" ref="AB98" si="1652">AA98*0.045</f>
        <v>3.42</v>
      </c>
      <c r="AC98" s="78"/>
      <c r="AD98" s="78"/>
      <c r="AE98" s="74">
        <v>78</v>
      </c>
      <c r="AF98" s="60">
        <f t="shared" ref="AF98" si="1653">AE98*0.045</f>
        <v>3.51</v>
      </c>
      <c r="AG98" s="74">
        <v>78</v>
      </c>
      <c r="AH98" s="60">
        <f t="shared" ref="AH98" si="1654">AG98*0.045</f>
        <v>3.51</v>
      </c>
      <c r="AI98" s="74">
        <v>83</v>
      </c>
      <c r="AJ98" s="60">
        <f t="shared" ref="AJ98" si="1655">AI98*0.045</f>
        <v>3.7349999999999999</v>
      </c>
      <c r="AK98" s="74">
        <v>80</v>
      </c>
      <c r="AL98" s="60">
        <f t="shared" ref="AL98" si="1656">AK98*0.045</f>
        <v>3.5999999999999996</v>
      </c>
      <c r="AM98" s="74">
        <v>44</v>
      </c>
      <c r="AN98" s="60">
        <f t="shared" ref="AN98" si="1657">AM98*0.045</f>
        <v>1.98</v>
      </c>
      <c r="AO98" s="74">
        <v>81</v>
      </c>
      <c r="AP98" s="60">
        <f t="shared" ref="AP98" si="1658">AO98*0.045</f>
        <v>3.645</v>
      </c>
      <c r="AQ98" s="74">
        <v>99</v>
      </c>
      <c r="AR98" s="60">
        <f t="shared" ref="AR98" si="1659">AQ98*0.045</f>
        <v>4.4550000000000001</v>
      </c>
      <c r="AS98" s="75">
        <f t="shared" si="1173"/>
        <v>69.209999999999994</v>
      </c>
    </row>
    <row r="99" spans="1:45" s="13" customFormat="1" ht="21.6" customHeight="1" x14ac:dyDescent="0.25">
      <c r="A99" s="59" t="s">
        <v>221</v>
      </c>
      <c r="B99" s="43" t="s">
        <v>181</v>
      </c>
      <c r="C99" s="74">
        <v>73</v>
      </c>
      <c r="D99" s="60">
        <f t="shared" si="1154"/>
        <v>3.2849999999999997</v>
      </c>
      <c r="E99" s="74">
        <v>51</v>
      </c>
      <c r="F99" s="60">
        <f t="shared" si="1154"/>
        <v>2.2949999999999999</v>
      </c>
      <c r="G99" s="74">
        <v>60</v>
      </c>
      <c r="H99" s="60">
        <f t="shared" ref="H99" si="1660">G99*0.045</f>
        <v>2.6999999999999997</v>
      </c>
      <c r="I99" s="74">
        <v>67</v>
      </c>
      <c r="J99" s="60">
        <f t="shared" ref="J99" si="1661">I99*0.045</f>
        <v>3.0149999999999997</v>
      </c>
      <c r="K99" s="74">
        <v>83</v>
      </c>
      <c r="L99" s="60">
        <f t="shared" ref="L99" si="1662">K99*0.045</f>
        <v>3.7349999999999999</v>
      </c>
      <c r="M99" s="74">
        <v>81</v>
      </c>
      <c r="N99" s="60">
        <f t="shared" ref="N99" si="1663">M99*0.045</f>
        <v>3.645</v>
      </c>
      <c r="O99" s="76">
        <v>79</v>
      </c>
      <c r="P99" s="60">
        <f t="shared" ref="P99" si="1664">O99*0.045</f>
        <v>3.5549999999999997</v>
      </c>
      <c r="Q99" s="74">
        <v>86</v>
      </c>
      <c r="R99" s="60">
        <f t="shared" ref="R99" si="1665">Q99*0.045</f>
        <v>3.8699999999999997</v>
      </c>
      <c r="S99" s="74">
        <v>90</v>
      </c>
      <c r="T99" s="60">
        <f t="shared" ref="T99" si="1666">S99*0.045</f>
        <v>4.05</v>
      </c>
      <c r="U99" s="74">
        <v>91</v>
      </c>
      <c r="V99" s="60">
        <f t="shared" ref="V99" si="1667">U99*0.045</f>
        <v>4.0949999999999998</v>
      </c>
      <c r="W99" s="74">
        <v>88</v>
      </c>
      <c r="X99" s="60">
        <f t="shared" ref="X99" si="1668">W99*0.045</f>
        <v>3.96</v>
      </c>
      <c r="Y99" s="74">
        <v>77</v>
      </c>
      <c r="Z99" s="60">
        <f t="shared" ref="Z99" si="1669">Y99*0.045</f>
        <v>3.4649999999999999</v>
      </c>
      <c r="AA99" s="74">
        <v>80</v>
      </c>
      <c r="AB99" s="60">
        <f t="shared" ref="AB99" si="1670">AA99*0.045</f>
        <v>3.5999999999999996</v>
      </c>
      <c r="AC99" s="78"/>
      <c r="AD99" s="78"/>
      <c r="AE99" s="74">
        <v>86</v>
      </c>
      <c r="AF99" s="60">
        <f t="shared" ref="AF99" si="1671">AE99*0.045</f>
        <v>3.8699999999999997</v>
      </c>
      <c r="AG99" s="74">
        <v>89</v>
      </c>
      <c r="AH99" s="60">
        <f t="shared" ref="AH99" si="1672">AG99*0.045</f>
        <v>4.0049999999999999</v>
      </c>
      <c r="AI99" s="74">
        <v>88</v>
      </c>
      <c r="AJ99" s="60">
        <f t="shared" ref="AJ99" si="1673">AI99*0.045</f>
        <v>3.96</v>
      </c>
      <c r="AK99" s="74">
        <v>83</v>
      </c>
      <c r="AL99" s="60">
        <f t="shared" ref="AL99" si="1674">AK99*0.045</f>
        <v>3.7349999999999999</v>
      </c>
      <c r="AM99" s="74">
        <v>57</v>
      </c>
      <c r="AN99" s="60">
        <f t="shared" ref="AN99" si="1675">AM99*0.045</f>
        <v>2.5649999999999999</v>
      </c>
      <c r="AO99" s="74">
        <v>88</v>
      </c>
      <c r="AP99" s="60">
        <f t="shared" ref="AP99" si="1676">AO99*0.045</f>
        <v>3.96</v>
      </c>
      <c r="AQ99" s="74">
        <v>83</v>
      </c>
      <c r="AR99" s="60">
        <f t="shared" ref="AR99" si="1677">AQ99*0.045</f>
        <v>3.7349999999999999</v>
      </c>
      <c r="AS99" s="75">
        <f t="shared" si="1173"/>
        <v>71.099999999999994</v>
      </c>
    </row>
    <row r="100" spans="1:45" ht="21.6" customHeight="1" x14ac:dyDescent="0.25"/>
    <row r="101" spans="1:45" ht="21.6" customHeight="1" x14ac:dyDescent="0.25"/>
    <row r="102" spans="1:45" ht="21.6" customHeight="1" x14ac:dyDescent="0.25"/>
    <row r="103" spans="1:45" ht="21.6" customHeight="1" x14ac:dyDescent="0.25"/>
    <row r="104" spans="1:45" ht="21.6" customHeight="1" x14ac:dyDescent="0.25"/>
    <row r="105" spans="1:45" ht="21.6" customHeight="1" x14ac:dyDescent="0.25"/>
    <row r="106" spans="1:45" ht="21.6" customHeight="1" x14ac:dyDescent="0.25"/>
    <row r="107" spans="1:45" ht="21.6" customHeight="1" x14ac:dyDescent="0.25"/>
    <row r="108" spans="1:45" ht="21.6" customHeight="1" x14ac:dyDescent="0.25"/>
    <row r="109" spans="1:45" ht="21.6" customHeight="1" x14ac:dyDescent="0.25"/>
    <row r="110" spans="1:45" ht="21.6" customHeight="1" x14ac:dyDescent="0.25"/>
    <row r="111" spans="1:45" ht="21.6" customHeight="1" x14ac:dyDescent="0.25"/>
    <row r="112" spans="1:45" ht="21.6" customHeight="1" x14ac:dyDescent="0.25"/>
  </sheetData>
  <mergeCells count="24">
    <mergeCell ref="W4:X4"/>
    <mergeCell ref="U4:V4"/>
    <mergeCell ref="A4:A5"/>
    <mergeCell ref="B4:B5"/>
    <mergeCell ref="A2:T2"/>
    <mergeCell ref="M4:N4"/>
    <mergeCell ref="O4:P4"/>
    <mergeCell ref="S4:T4"/>
    <mergeCell ref="C4:D4"/>
    <mergeCell ref="E4:F4"/>
    <mergeCell ref="K4:L4"/>
    <mergeCell ref="I4:J4"/>
    <mergeCell ref="G4:H4"/>
    <mergeCell ref="Q4:R4"/>
    <mergeCell ref="AG4:AH4"/>
    <mergeCell ref="AQ4:AR4"/>
    <mergeCell ref="Y4:Z4"/>
    <mergeCell ref="AA4:AB4"/>
    <mergeCell ref="AC4:AD4"/>
    <mergeCell ref="AE4:AF4"/>
    <mergeCell ref="AO4:AP4"/>
    <mergeCell ref="AK4:AL4"/>
    <mergeCell ref="AI4:AJ4"/>
    <mergeCell ref="AM4:AN4"/>
  </mergeCells>
  <phoneticPr fontId="2" type="noConversion"/>
  <hyperlinks>
    <hyperlink ref="B56" r:id="rId1" tooltip="【生活在别处】No.51 千山万水的朝圣"/>
    <hyperlink ref="B55" r:id="rId2" tooltip="【生活在别处】No.50 最美的，在身旁"/>
    <hyperlink ref="B54" r:id="rId3" tooltip="【生活在别处】No.49 无锡的慢时光"/>
    <hyperlink ref="B53" r:id="rId4" tooltip="【生活在别处】No.48 100个爱上伦敦的理由"/>
    <hyperlink ref="B52" r:id="rId5" tooltip="【生活在别处】No.47 小城市的角落"/>
    <hyperlink ref="B51" r:id="rId6" tooltip="【生活在别处】No.46 博卡拉流浪"/>
    <hyperlink ref="B50" r:id="rId7" tooltip="【生活在别处】No.45 Seaford：生活宁静如海"/>
    <hyperlink ref="B49" r:id="rId8" tooltip="【生活在别处】No.44 生活霾没"/>
    <hyperlink ref="B48" r:id="rId9" tooltip="【生活在别处】No.43 生活在别处之硫磺岛的来信"/>
    <hyperlink ref="B47" r:id="rId10" tooltip="【生活在别处】No.42 家的味道"/>
    <hyperlink ref="B46" r:id="rId11" tooltip="【生活在别处】No.41 曾经来过"/>
    <hyperlink ref="B45" r:id="rId12" tooltip="【生活在别处】No.40 午后三刻的古城巷道"/>
    <hyperlink ref="B44" r:id="rId13" tooltip="【生活在别处】No.39 代尔夫特日记"/>
    <hyperlink ref="B43" r:id="rId14" tooltip="【生活在别处】No.38 在动物园里不正经散步才是正经的事"/>
    <hyperlink ref="B42" r:id="rId15" tooltip="【生活在别处】No.37 大海"/>
    <hyperlink ref="B41" r:id="rId16" tooltip="【生活在别处】No.36 爱丁堡之夏"/>
    <hyperlink ref="B40" r:id="rId17" tooltip="【生活在别处】No.35 One day"/>
    <hyperlink ref="B39" r:id="rId18" tooltip="【生活在别处】No.34 泰北的微笑"/>
    <hyperlink ref="B38" r:id="rId19" tooltip="【生活在别处】No.33 京城"/>
    <hyperlink ref="B37" r:id="rId20" tooltip="【生活在别处】No.32 游走在北京街头"/>
    <hyperlink ref="B36" r:id="rId21" tooltip="【生活在别处】No.31 改编马蒂斯"/>
    <hyperlink ref="B35" r:id="rId22" tooltip="【生活在别处】No.30 故乡"/>
    <hyperlink ref="B34" r:id="rId23" tooltip="【生活在别处】No.29 厦门，一个让人忘了自己的城市"/>
    <hyperlink ref="B33" r:id="rId24" tooltip="【生活在别处】No.28 鹊桥的另一端"/>
    <hyperlink ref="B32" r:id="rId25" tooltip="【生活在别处】No.27 生活在西江苗寨"/>
    <hyperlink ref="B31" r:id="rId26" tooltip="【生活在别处】No.26 生活在天使之城到贫瘠之地"/>
    <hyperlink ref="B30" r:id="rId27" tooltip="【生活在别处】No.25 无数次轻描淡写的遇见"/>
    <hyperlink ref="B29" r:id="rId28" tooltip="【生活在别处】No.24 孤鸟的歌"/>
    <hyperlink ref="B28" r:id="rId29" tooltip="【生活在别处】No.23 北京，北京"/>
    <hyperlink ref="B27" r:id="rId30" tooltip="【生活在别处】No.22 京都漫步"/>
    <hyperlink ref="B26" r:id="rId31" tooltip="【生活在别处】No.21 谁的青春不迷茫"/>
    <hyperlink ref="B25" r:id="rId32" tooltip="【生活在别处】No.20 最巨大和最荒涼的夢"/>
    <hyperlink ref="B24" r:id="rId33" tooltip="【生活在别处】No.19 玻璃之城"/>
    <hyperlink ref="B23" r:id="rId34" tooltip="【生活在别处】No.18 我愿画中游"/>
    <hyperlink ref="B22" r:id="rId35" tooltip="【生活在别处】No.17 离开，是为了回来"/>
    <hyperlink ref="B21" r:id="rId36" tooltip="【生活在别处】No.16 溜走的时间"/>
    <hyperlink ref="B20" r:id="rId37" tooltip="【生活在别处】No.15 冰冻西伯利亚的真性情"/>
    <hyperlink ref="B19" r:id="rId38" tooltip="【生活在别处】No.14 孤岛"/>
    <hyperlink ref="B18" r:id="rId39" tooltip="【生活在别处】No.13 It’s time to go home"/>
    <hyperlink ref="B17" r:id="rId40" tooltip="【生活在别处】No.12 来时的路"/>
    <hyperlink ref="B16" r:id="rId41" tooltip="【生活在别处】No.11 心中永远的蔷薇岛屿之彩云之南"/>
    <hyperlink ref="B15" r:id="rId42" tooltip="【生活在别处】No.10 走走停停看看"/>
    <hyperlink ref="B14" r:id="rId43" tooltip="【生活在别处】No.09 大武汉"/>
    <hyperlink ref="B13" r:id="rId44" tooltip="【生活在别处】No.08 东京日和"/>
    <hyperlink ref="B12" r:id="rId45" tooltip="【生活在别处】No.07 牢笼之困"/>
    <hyperlink ref="B11" r:id="rId46" tooltip="【生活在别处】No.06 无聊的并非生活本身，而是你自己"/>
    <hyperlink ref="B10" r:id="rId47" tooltip="【生活在别处】No.05 一首歌成就一段别处生活"/>
    <hyperlink ref="B9" r:id="rId48" tooltip="【生活在别处】No.04 厦门的日子"/>
    <hyperlink ref="B8" r:id="rId49" tooltip="【生活在别处】No.03 当我看到这些照片"/>
    <hyperlink ref="B7" r:id="rId50" tooltip="【生活在别处】No.02 在农村的日子"/>
    <hyperlink ref="B6" r:id="rId51" tooltip="【生活在别处】No.01 找一个有绿色的地方。"/>
    <hyperlink ref="B57" r:id="rId52" tooltip="【生活在别处】No.52 世界上最孤獨的城市" display="http://letsfilm.org/archives/74625"/>
    <hyperlink ref="B58" r:id="rId53" tooltip="【生活在别处】No.53 香港慢时光" display="http://letsfilm.org/archives/74673"/>
    <hyperlink ref="B59" r:id="rId54" tooltip="【生活在别处】No.54 东京四月" display="http://letsfilm.org/archives/74693"/>
    <hyperlink ref="B60" r:id="rId55" tooltip="【生活在别处】No.55 四年一梦" display="http://letsfilm.org/archives/75274"/>
    <hyperlink ref="B61" r:id="rId56" tooltip="【生活在别处】No.56 旁观者" display="http://letsfilm.org/archives/75505"/>
    <hyperlink ref="B63" r:id="rId57" tooltip="【生活在别处】No.58 他们在北京" display="http://letsfilm.org/archives/75650"/>
    <hyperlink ref="B64" r:id="rId58" tooltip="【生活在别处】No.59 他人地獄" display="http://letsfilm.org/archives/75748"/>
    <hyperlink ref="B65" r:id="rId59" tooltip="【生活在别处】No.60 邂逅–老道咖啡" display="http://letsfilm.org/archives/75767"/>
    <hyperlink ref="B66" r:id="rId60" tooltip="【生活在别处】No.61 潮州印象" display="http://letsfilm.org/archives/75761"/>
    <hyperlink ref="B67" r:id="rId61" tooltip="【生活在别处】No.62 一个人的地铁" display="http://letsfilm.org/archives/75912"/>
    <hyperlink ref="B68" r:id="rId62" tooltip="【生活在别处】No.63 纽约冬天的味道" display="http://letsfilm.org/archives/75968"/>
    <hyperlink ref="B69" r:id="rId63" tooltip="【生活在别处】No.64 孤星旗下的Fort Worth（沃斯堡）" display="http://letsfilm.org/archives/76020"/>
    <hyperlink ref="B70" r:id="rId64" tooltip="【生活在别处】No.65 越南越美" display="http://letsfilm.org/archives/76103"/>
    <hyperlink ref="B71" r:id="rId65" tooltip="【生活在别处】No.66 古城墙" display="http://letsfilm.org/archives/76238"/>
    <hyperlink ref="B72" r:id="rId66" tooltip="【生活在别处】No.67 十日谈" display="http://letsfilm.org/archives/76643"/>
    <hyperlink ref="B73" r:id="rId67" tooltip="【生活在别处】No.68 小舟从此逝，江海寄余身" display="http://letsfilm.org/archives/76709"/>
    <hyperlink ref="B74" r:id="rId68" tooltip="【生活在别处】No.69 走走停停在澳门" display="http://letsfilm.org/archives/76920"/>
    <hyperlink ref="B75" r:id="rId69" tooltip="【生活在别处】No.70 春日北国" display="http://letsfilm.org/archives/77103"/>
    <hyperlink ref="B76" r:id="rId70" tooltip="【生活在别处】No.71 已经不止是回忆了" display="http://letsfilm.org/archives/77197"/>
    <hyperlink ref="B77" r:id="rId71" tooltip="【生活在别处】No.72 匆匆脚步缓缓风" display="http://letsfilm.org/archives/77215"/>
    <hyperlink ref="B78" r:id="rId72" tooltip="【生活在别处】No.73 一只胶卷去旅行" display="http://letsfilm.org/archives/77348"/>
    <hyperlink ref="B79" r:id="rId73" tooltip="【生活在别处】No.74 日复一日，年复一年" display="http://letsfilm.org/archives/76670"/>
    <hyperlink ref="B80" r:id="rId74" tooltip="【生活在别处】No.75 湿乐园" display="http://letsfilm.org/archives/77473"/>
    <hyperlink ref="B81" r:id="rId75" tooltip="【生活在别处】No.76 期間限定" display="http://letsfilm.org/archives/77683"/>
    <hyperlink ref="B82" r:id="rId76" tooltip="【生活在别处】No.77 重庆大厦——世界中心的贫民窟" display="http://letsfilm.org/archives/77780"/>
    <hyperlink ref="B83" r:id="rId77" tooltip="【生活在别处】No.78 澳门漫记" display="http://letsfilm.org/archives/77896"/>
    <hyperlink ref="B84" r:id="rId78" tooltip="【生活在别处】No.79 厦门日记" display="http://letsfilm.org/archives/77992"/>
    <hyperlink ref="B85" r:id="rId79" tooltip="【生活在别处】No.80 往忆杭州" display="http://letsfilm.org/archives/78360"/>
    <hyperlink ref="B86" r:id="rId80" tooltip="【生活在别处】No.81 对话" display="http://letsfilm.org/archives/78479"/>
    <hyperlink ref="B87" r:id="rId81" tooltip="【生活在别处】No.82 日常" display="http://letsfilm.org/archives/78529"/>
    <hyperlink ref="B88" r:id="rId82" tooltip="【生活在别处】No.83 城市城市" display="http://letsfilm.org/archives/78524"/>
    <hyperlink ref="B89" r:id="rId83" tooltip="【生活在别处】No.84 BUS上的城市" display="http://letsfilm.org/archives/78682"/>
    <hyperlink ref="B90" r:id="rId84" tooltip="【生活在别处】No.85 旅行是一件自私的事情" display="http://letsfilm.org/archives/79031"/>
    <hyperlink ref="B91" r:id="rId85" tooltip="【生活在别处】No.86 南国的雪" display="http://letsfilm.org/archives/79262"/>
    <hyperlink ref="B92" r:id="rId86" tooltip="【生活在别处】No.87 老上海的味道.静安别墅" display="http://letsfilm.org/archives/79259"/>
    <hyperlink ref="B93" r:id="rId87" tooltip="【生活在别处】No.88 我在厦门" display="http://letsfilm.org/archives/79339"/>
    <hyperlink ref="B94" r:id="rId88" tooltip="【生活在别处】No.89 Holga眼中的温哥华" display="http://letsfilm.org/archives/79308"/>
    <hyperlink ref="B95" r:id="rId89" tooltip="【生活在别处】No.90 出走四国·濑户内海" display="http://letsfilm.org/archives/79514"/>
    <hyperlink ref="B96" r:id="rId90" tooltip="【生活在别处】No.91 幸存" display="http://letsfilm.org/archives/79717"/>
    <hyperlink ref="B97" r:id="rId91" tooltip="【生活在别处】No.92 生活在碼頭" display="http://letsfilm.org/archives/79745"/>
    <hyperlink ref="B98" r:id="rId92" tooltip="【生活在别处】No.93 岛" display="http://letsfilm.org/archives/79812"/>
    <hyperlink ref="B99" r:id="rId93" tooltip="【生活在别处】No.94 遇见巴斯" display="http://letsfilm.org/archives/80353"/>
  </hyperlinks>
  <pageMargins left="0.7" right="0.7" top="0.75" bottom="0.75" header="0.3" footer="0.3"/>
  <pageSetup paperSize="9" orientation="portrait" r:id="rId9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G9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ColWidth="8.88671875" defaultRowHeight="13.8" x14ac:dyDescent="0.25"/>
  <cols>
    <col min="1" max="1" width="9.44140625" style="63" bestFit="1" customWidth="1"/>
    <col min="2" max="2" width="47.109375" style="49" customWidth="1"/>
    <col min="3" max="3" width="13" style="63" customWidth="1"/>
    <col min="4" max="4" width="13" style="64" customWidth="1"/>
    <col min="5" max="5" width="13" style="63" customWidth="1"/>
    <col min="6" max="6" width="13" style="65" customWidth="1"/>
    <col min="7" max="7" width="13" style="66" customWidth="1"/>
    <col min="8" max="16384" width="8.88671875" style="49"/>
  </cols>
  <sheetData>
    <row r="2" spans="1:7" ht="17.399999999999999" x14ac:dyDescent="0.25">
      <c r="A2" s="48" t="str">
        <f>评审!A2:T2</f>
        <v>胶片摄影月赛第五季：生活在别处</v>
      </c>
      <c r="B2" s="48"/>
      <c r="C2" s="48"/>
      <c r="D2" s="48"/>
      <c r="E2" s="48"/>
      <c r="F2" s="48"/>
      <c r="G2" s="48"/>
    </row>
    <row r="3" spans="1:7" x14ac:dyDescent="0.25">
      <c r="A3" s="50" t="s">
        <v>222</v>
      </c>
      <c r="B3" s="50"/>
      <c r="C3" s="50"/>
      <c r="D3" s="50"/>
      <c r="E3" s="50"/>
      <c r="F3" s="50"/>
      <c r="G3" s="50"/>
    </row>
    <row r="4" spans="1:7" ht="21" customHeight="1" x14ac:dyDescent="0.25">
      <c r="A4" s="51" t="s">
        <v>0</v>
      </c>
      <c r="B4" s="51" t="s">
        <v>1</v>
      </c>
      <c r="C4" s="52" t="s">
        <v>17</v>
      </c>
      <c r="D4" s="53"/>
      <c r="E4" s="52" t="s">
        <v>13</v>
      </c>
      <c r="F4" s="53"/>
      <c r="G4" s="54" t="s">
        <v>14</v>
      </c>
    </row>
    <row r="5" spans="1:7" ht="32.4" customHeight="1" x14ac:dyDescent="0.25">
      <c r="A5" s="55"/>
      <c r="B5" s="55"/>
      <c r="C5" s="56"/>
      <c r="D5" s="57"/>
      <c r="E5" s="56"/>
      <c r="F5" s="57"/>
      <c r="G5" s="58"/>
    </row>
    <row r="6" spans="1:7" ht="22.2" customHeight="1" x14ac:dyDescent="0.25">
      <c r="A6" s="59" t="s">
        <v>18</v>
      </c>
      <c r="B6" s="45" t="s">
        <v>81</v>
      </c>
      <c r="C6" s="59">
        <v>874</v>
      </c>
      <c r="D6" s="60">
        <f>C6/500</f>
        <v>1.748</v>
      </c>
      <c r="E6" s="59">
        <v>0</v>
      </c>
      <c r="F6" s="61">
        <f>E6/2</f>
        <v>0</v>
      </c>
      <c r="G6" s="62">
        <f>D6+F6</f>
        <v>1.748</v>
      </c>
    </row>
    <row r="7" spans="1:7" ht="22.2" customHeight="1" x14ac:dyDescent="0.25">
      <c r="A7" s="59" t="s">
        <v>19</v>
      </c>
      <c r="B7" s="45" t="s">
        <v>82</v>
      </c>
      <c r="C7" s="59">
        <v>582</v>
      </c>
      <c r="D7" s="60">
        <f t="shared" ref="D7:D70" si="0">C7/500</f>
        <v>1.1639999999999999</v>
      </c>
      <c r="E7" s="59">
        <v>4</v>
      </c>
      <c r="F7" s="61">
        <f t="shared" ref="F7:F70" si="1">E7/2</f>
        <v>2</v>
      </c>
      <c r="G7" s="62">
        <f t="shared" ref="G7:G70" si="2">D7+F7</f>
        <v>3.1639999999999997</v>
      </c>
    </row>
    <row r="8" spans="1:7" ht="22.2" customHeight="1" x14ac:dyDescent="0.25">
      <c r="A8" s="59" t="s">
        <v>20</v>
      </c>
      <c r="B8" s="45" t="s">
        <v>83</v>
      </c>
      <c r="C8" s="59">
        <v>4102</v>
      </c>
      <c r="D8" s="60">
        <v>5</v>
      </c>
      <c r="E8" s="59">
        <v>7</v>
      </c>
      <c r="F8" s="61">
        <f t="shared" si="1"/>
        <v>3.5</v>
      </c>
      <c r="G8" s="62">
        <f t="shared" si="2"/>
        <v>8.5</v>
      </c>
    </row>
    <row r="9" spans="1:7" ht="22.2" customHeight="1" x14ac:dyDescent="0.25">
      <c r="A9" s="59" t="s">
        <v>21</v>
      </c>
      <c r="B9" s="45" t="s">
        <v>84</v>
      </c>
      <c r="C9" s="59">
        <v>2446</v>
      </c>
      <c r="D9" s="60">
        <f t="shared" si="0"/>
        <v>4.8920000000000003</v>
      </c>
      <c r="E9" s="59">
        <v>4</v>
      </c>
      <c r="F9" s="61">
        <f t="shared" si="1"/>
        <v>2</v>
      </c>
      <c r="G9" s="62">
        <f t="shared" si="2"/>
        <v>6.8920000000000003</v>
      </c>
    </row>
    <row r="10" spans="1:7" ht="22.2" customHeight="1" x14ac:dyDescent="0.25">
      <c r="A10" s="59" t="s">
        <v>22</v>
      </c>
      <c r="B10" s="45" t="s">
        <v>85</v>
      </c>
      <c r="C10" s="59">
        <v>1595</v>
      </c>
      <c r="D10" s="60">
        <f t="shared" si="0"/>
        <v>3.19</v>
      </c>
      <c r="E10" s="59">
        <v>5</v>
      </c>
      <c r="F10" s="61">
        <f t="shared" si="1"/>
        <v>2.5</v>
      </c>
      <c r="G10" s="62">
        <f t="shared" si="2"/>
        <v>5.6899999999999995</v>
      </c>
    </row>
    <row r="11" spans="1:7" ht="22.2" customHeight="1" x14ac:dyDescent="0.25">
      <c r="A11" s="59" t="s">
        <v>23</v>
      </c>
      <c r="B11" s="45" t="s">
        <v>86</v>
      </c>
      <c r="C11" s="59">
        <v>1409</v>
      </c>
      <c r="D11" s="60">
        <f t="shared" si="0"/>
        <v>2.8180000000000001</v>
      </c>
      <c r="E11" s="59">
        <v>5</v>
      </c>
      <c r="F11" s="61">
        <f t="shared" si="1"/>
        <v>2.5</v>
      </c>
      <c r="G11" s="62">
        <f t="shared" si="2"/>
        <v>5.3179999999999996</v>
      </c>
    </row>
    <row r="12" spans="1:7" ht="22.2" customHeight="1" x14ac:dyDescent="0.25">
      <c r="A12" s="59" t="s">
        <v>24</v>
      </c>
      <c r="B12" s="45" t="s">
        <v>87</v>
      </c>
      <c r="C12" s="59">
        <v>546</v>
      </c>
      <c r="D12" s="60">
        <f t="shared" si="0"/>
        <v>1.0920000000000001</v>
      </c>
      <c r="E12" s="59">
        <v>0</v>
      </c>
      <c r="F12" s="61">
        <f t="shared" si="1"/>
        <v>0</v>
      </c>
      <c r="G12" s="62">
        <f t="shared" si="2"/>
        <v>1.0920000000000001</v>
      </c>
    </row>
    <row r="13" spans="1:7" ht="22.2" customHeight="1" x14ac:dyDescent="0.25">
      <c r="A13" s="59" t="s">
        <v>25</v>
      </c>
      <c r="B13" s="45" t="s">
        <v>88</v>
      </c>
      <c r="C13" s="59">
        <v>1187</v>
      </c>
      <c r="D13" s="60">
        <f t="shared" si="0"/>
        <v>2.3740000000000001</v>
      </c>
      <c r="E13" s="59">
        <v>5</v>
      </c>
      <c r="F13" s="61">
        <f t="shared" si="1"/>
        <v>2.5</v>
      </c>
      <c r="G13" s="62">
        <f t="shared" si="2"/>
        <v>4.8740000000000006</v>
      </c>
    </row>
    <row r="14" spans="1:7" ht="22.2" customHeight="1" x14ac:dyDescent="0.25">
      <c r="A14" s="59" t="s">
        <v>26</v>
      </c>
      <c r="B14" s="45" t="s">
        <v>89</v>
      </c>
      <c r="C14" s="59">
        <v>1519</v>
      </c>
      <c r="D14" s="60">
        <f t="shared" si="0"/>
        <v>3.0379999999999998</v>
      </c>
      <c r="E14" s="59">
        <v>8</v>
      </c>
      <c r="F14" s="61">
        <f t="shared" si="1"/>
        <v>4</v>
      </c>
      <c r="G14" s="62">
        <f t="shared" si="2"/>
        <v>7.0380000000000003</v>
      </c>
    </row>
    <row r="15" spans="1:7" ht="22.2" customHeight="1" x14ac:dyDescent="0.25">
      <c r="A15" s="59" t="s">
        <v>27</v>
      </c>
      <c r="B15" s="45" t="s">
        <v>90</v>
      </c>
      <c r="C15" s="59">
        <v>683</v>
      </c>
      <c r="D15" s="60">
        <f t="shared" si="0"/>
        <v>1.3660000000000001</v>
      </c>
      <c r="E15" s="59">
        <v>1</v>
      </c>
      <c r="F15" s="61">
        <f t="shared" si="1"/>
        <v>0.5</v>
      </c>
      <c r="G15" s="62">
        <f t="shared" si="2"/>
        <v>1.8660000000000001</v>
      </c>
    </row>
    <row r="16" spans="1:7" ht="22.2" customHeight="1" x14ac:dyDescent="0.25">
      <c r="A16" s="59" t="s">
        <v>28</v>
      </c>
      <c r="B16" s="45" t="s">
        <v>91</v>
      </c>
      <c r="C16" s="59">
        <v>578</v>
      </c>
      <c r="D16" s="60">
        <f t="shared" si="0"/>
        <v>1.1559999999999999</v>
      </c>
      <c r="E16" s="59">
        <v>1</v>
      </c>
      <c r="F16" s="61">
        <f t="shared" si="1"/>
        <v>0.5</v>
      </c>
      <c r="G16" s="62">
        <f t="shared" si="2"/>
        <v>1.6559999999999999</v>
      </c>
    </row>
    <row r="17" spans="1:7" ht="22.2" customHeight="1" x14ac:dyDescent="0.25">
      <c r="A17" s="59" t="s">
        <v>29</v>
      </c>
      <c r="B17" s="45" t="s">
        <v>92</v>
      </c>
      <c r="C17" s="59">
        <v>760</v>
      </c>
      <c r="D17" s="60">
        <f t="shared" si="0"/>
        <v>1.52</v>
      </c>
      <c r="E17" s="59">
        <v>2</v>
      </c>
      <c r="F17" s="61">
        <f t="shared" si="1"/>
        <v>1</v>
      </c>
      <c r="G17" s="62">
        <f t="shared" si="2"/>
        <v>2.52</v>
      </c>
    </row>
    <row r="18" spans="1:7" ht="22.2" customHeight="1" x14ac:dyDescent="0.25">
      <c r="A18" s="59" t="s">
        <v>30</v>
      </c>
      <c r="B18" s="45" t="s">
        <v>93</v>
      </c>
      <c r="C18" s="59">
        <v>616</v>
      </c>
      <c r="D18" s="60">
        <f t="shared" si="0"/>
        <v>1.232</v>
      </c>
      <c r="E18" s="59">
        <v>0</v>
      </c>
      <c r="F18" s="61">
        <f t="shared" si="1"/>
        <v>0</v>
      </c>
      <c r="G18" s="62">
        <f t="shared" si="2"/>
        <v>1.232</v>
      </c>
    </row>
    <row r="19" spans="1:7" ht="22.2" customHeight="1" x14ac:dyDescent="0.25">
      <c r="A19" s="59" t="s">
        <v>31</v>
      </c>
      <c r="B19" s="45" t="s">
        <v>94</v>
      </c>
      <c r="C19" s="59">
        <v>747</v>
      </c>
      <c r="D19" s="60">
        <f t="shared" si="0"/>
        <v>1.494</v>
      </c>
      <c r="E19" s="59">
        <v>1</v>
      </c>
      <c r="F19" s="61">
        <f t="shared" si="1"/>
        <v>0.5</v>
      </c>
      <c r="G19" s="62">
        <f t="shared" si="2"/>
        <v>1.994</v>
      </c>
    </row>
    <row r="20" spans="1:7" ht="22.2" customHeight="1" x14ac:dyDescent="0.25">
      <c r="A20" s="59" t="s">
        <v>32</v>
      </c>
      <c r="B20" s="45" t="s">
        <v>95</v>
      </c>
      <c r="C20" s="59">
        <v>1422</v>
      </c>
      <c r="D20" s="60">
        <f t="shared" si="0"/>
        <v>2.8439999999999999</v>
      </c>
      <c r="E20" s="59">
        <v>5</v>
      </c>
      <c r="F20" s="61">
        <f t="shared" si="1"/>
        <v>2.5</v>
      </c>
      <c r="G20" s="62">
        <f t="shared" si="2"/>
        <v>5.3439999999999994</v>
      </c>
    </row>
    <row r="21" spans="1:7" ht="22.2" customHeight="1" x14ac:dyDescent="0.25">
      <c r="A21" s="59" t="s">
        <v>33</v>
      </c>
      <c r="B21" s="45" t="s">
        <v>96</v>
      </c>
      <c r="C21" s="59">
        <v>1303</v>
      </c>
      <c r="D21" s="60">
        <f t="shared" si="0"/>
        <v>2.6059999999999999</v>
      </c>
      <c r="E21" s="59">
        <v>2</v>
      </c>
      <c r="F21" s="61">
        <f t="shared" si="1"/>
        <v>1</v>
      </c>
      <c r="G21" s="62">
        <f t="shared" si="2"/>
        <v>3.6059999999999999</v>
      </c>
    </row>
    <row r="22" spans="1:7" ht="22.2" customHeight="1" x14ac:dyDescent="0.25">
      <c r="A22" s="59" t="s">
        <v>34</v>
      </c>
      <c r="B22" s="45" t="s">
        <v>97</v>
      </c>
      <c r="C22" s="59">
        <v>942</v>
      </c>
      <c r="D22" s="60">
        <f t="shared" si="0"/>
        <v>1.8839999999999999</v>
      </c>
      <c r="E22" s="59">
        <v>1</v>
      </c>
      <c r="F22" s="61">
        <f t="shared" si="1"/>
        <v>0.5</v>
      </c>
      <c r="G22" s="62">
        <f t="shared" si="2"/>
        <v>2.3839999999999999</v>
      </c>
    </row>
    <row r="23" spans="1:7" ht="22.2" customHeight="1" x14ac:dyDescent="0.25">
      <c r="A23" s="59" t="s">
        <v>35</v>
      </c>
      <c r="B23" s="45" t="s">
        <v>98</v>
      </c>
      <c r="C23" s="59">
        <v>914</v>
      </c>
      <c r="D23" s="60">
        <f t="shared" si="0"/>
        <v>1.8280000000000001</v>
      </c>
      <c r="E23" s="59">
        <v>6</v>
      </c>
      <c r="F23" s="61">
        <f t="shared" si="1"/>
        <v>3</v>
      </c>
      <c r="G23" s="62">
        <f t="shared" si="2"/>
        <v>4.8280000000000003</v>
      </c>
    </row>
    <row r="24" spans="1:7" ht="22.2" customHeight="1" x14ac:dyDescent="0.25">
      <c r="A24" s="59" t="s">
        <v>36</v>
      </c>
      <c r="B24" s="45" t="s">
        <v>99</v>
      </c>
      <c r="C24" s="59">
        <v>731</v>
      </c>
      <c r="D24" s="60">
        <f t="shared" si="0"/>
        <v>1.462</v>
      </c>
      <c r="E24" s="59">
        <v>1</v>
      </c>
      <c r="F24" s="61">
        <f t="shared" si="1"/>
        <v>0.5</v>
      </c>
      <c r="G24" s="62">
        <f t="shared" si="2"/>
        <v>1.962</v>
      </c>
    </row>
    <row r="25" spans="1:7" ht="22.2" customHeight="1" x14ac:dyDescent="0.25">
      <c r="A25" s="59" t="s">
        <v>37</v>
      </c>
      <c r="B25" s="45" t="s">
        <v>100</v>
      </c>
      <c r="C25" s="59">
        <v>1178</v>
      </c>
      <c r="D25" s="60">
        <f t="shared" si="0"/>
        <v>2.3559999999999999</v>
      </c>
      <c r="E25" s="59">
        <v>14</v>
      </c>
      <c r="F25" s="61">
        <v>5</v>
      </c>
      <c r="G25" s="62">
        <f t="shared" si="2"/>
        <v>7.3559999999999999</v>
      </c>
    </row>
    <row r="26" spans="1:7" ht="22.2" customHeight="1" x14ac:dyDescent="0.25">
      <c r="A26" s="59" t="s">
        <v>38</v>
      </c>
      <c r="B26" s="45" t="s">
        <v>101</v>
      </c>
      <c r="C26" s="59">
        <v>968</v>
      </c>
      <c r="D26" s="60">
        <f t="shared" si="0"/>
        <v>1.9359999999999999</v>
      </c>
      <c r="E26" s="59">
        <v>1</v>
      </c>
      <c r="F26" s="61">
        <f t="shared" si="1"/>
        <v>0.5</v>
      </c>
      <c r="G26" s="62">
        <f t="shared" si="2"/>
        <v>2.4359999999999999</v>
      </c>
    </row>
    <row r="27" spans="1:7" ht="22.2" customHeight="1" x14ac:dyDescent="0.25">
      <c r="A27" s="59" t="s">
        <v>39</v>
      </c>
      <c r="B27" s="45" t="s">
        <v>102</v>
      </c>
      <c r="C27" s="59">
        <v>802</v>
      </c>
      <c r="D27" s="60">
        <f t="shared" si="0"/>
        <v>1.6040000000000001</v>
      </c>
      <c r="E27" s="59">
        <v>5</v>
      </c>
      <c r="F27" s="61">
        <f t="shared" si="1"/>
        <v>2.5</v>
      </c>
      <c r="G27" s="62">
        <f t="shared" si="2"/>
        <v>4.1040000000000001</v>
      </c>
    </row>
    <row r="28" spans="1:7" ht="22.2" customHeight="1" x14ac:dyDescent="0.25">
      <c r="A28" s="59" t="s">
        <v>40</v>
      </c>
      <c r="B28" s="45" t="s">
        <v>103</v>
      </c>
      <c r="C28" s="59">
        <v>772</v>
      </c>
      <c r="D28" s="60">
        <f t="shared" si="0"/>
        <v>1.544</v>
      </c>
      <c r="E28" s="59">
        <v>9</v>
      </c>
      <c r="F28" s="61">
        <f t="shared" si="1"/>
        <v>4.5</v>
      </c>
      <c r="G28" s="62">
        <f t="shared" si="2"/>
        <v>6.0440000000000005</v>
      </c>
    </row>
    <row r="29" spans="1:7" ht="22.2" customHeight="1" x14ac:dyDescent="0.25">
      <c r="A29" s="59" t="s">
        <v>41</v>
      </c>
      <c r="B29" s="45" t="s">
        <v>104</v>
      </c>
      <c r="C29" s="59">
        <v>722</v>
      </c>
      <c r="D29" s="60">
        <f t="shared" si="0"/>
        <v>1.444</v>
      </c>
      <c r="E29" s="59">
        <v>2</v>
      </c>
      <c r="F29" s="61">
        <f t="shared" si="1"/>
        <v>1</v>
      </c>
      <c r="G29" s="62">
        <f t="shared" si="2"/>
        <v>2.444</v>
      </c>
    </row>
    <row r="30" spans="1:7" ht="22.2" customHeight="1" x14ac:dyDescent="0.25">
      <c r="A30" s="59" t="s">
        <v>42</v>
      </c>
      <c r="B30" s="45" t="s">
        <v>105</v>
      </c>
      <c r="C30" s="59">
        <v>1280</v>
      </c>
      <c r="D30" s="60">
        <f t="shared" si="0"/>
        <v>2.56</v>
      </c>
      <c r="E30" s="59">
        <v>1</v>
      </c>
      <c r="F30" s="61">
        <f t="shared" si="1"/>
        <v>0.5</v>
      </c>
      <c r="G30" s="62">
        <f t="shared" si="2"/>
        <v>3.06</v>
      </c>
    </row>
    <row r="31" spans="1:7" ht="22.2" customHeight="1" x14ac:dyDescent="0.25">
      <c r="A31" s="59" t="s">
        <v>43</v>
      </c>
      <c r="B31" s="45" t="s">
        <v>106</v>
      </c>
      <c r="C31" s="59">
        <v>1113</v>
      </c>
      <c r="D31" s="60">
        <f t="shared" si="0"/>
        <v>2.226</v>
      </c>
      <c r="E31" s="59">
        <v>2</v>
      </c>
      <c r="F31" s="61">
        <f t="shared" si="1"/>
        <v>1</v>
      </c>
      <c r="G31" s="62">
        <f t="shared" si="2"/>
        <v>3.226</v>
      </c>
    </row>
    <row r="32" spans="1:7" ht="22.2" customHeight="1" x14ac:dyDescent="0.25">
      <c r="A32" s="59" t="s">
        <v>44</v>
      </c>
      <c r="B32" s="45" t="s">
        <v>107</v>
      </c>
      <c r="C32" s="59">
        <v>1243</v>
      </c>
      <c r="D32" s="60">
        <f t="shared" si="0"/>
        <v>2.4860000000000002</v>
      </c>
      <c r="E32" s="59">
        <v>1</v>
      </c>
      <c r="F32" s="61">
        <f t="shared" si="1"/>
        <v>0.5</v>
      </c>
      <c r="G32" s="62">
        <f t="shared" si="2"/>
        <v>2.9860000000000002</v>
      </c>
    </row>
    <row r="33" spans="1:7" ht="22.2" customHeight="1" x14ac:dyDescent="0.25">
      <c r="A33" s="59" t="s">
        <v>45</v>
      </c>
      <c r="B33" s="45" t="s">
        <v>108</v>
      </c>
      <c r="C33" s="59">
        <v>815</v>
      </c>
      <c r="D33" s="60">
        <f t="shared" si="0"/>
        <v>1.63</v>
      </c>
      <c r="E33" s="59">
        <v>1</v>
      </c>
      <c r="F33" s="61">
        <f t="shared" si="1"/>
        <v>0.5</v>
      </c>
      <c r="G33" s="62">
        <f t="shared" si="2"/>
        <v>2.13</v>
      </c>
    </row>
    <row r="34" spans="1:7" ht="22.2" customHeight="1" x14ac:dyDescent="0.25">
      <c r="A34" s="59" t="s">
        <v>46</v>
      </c>
      <c r="B34" s="45" t="s">
        <v>109</v>
      </c>
      <c r="C34" s="59">
        <v>1634</v>
      </c>
      <c r="D34" s="60">
        <f t="shared" si="0"/>
        <v>3.2679999999999998</v>
      </c>
      <c r="E34" s="59">
        <v>10</v>
      </c>
      <c r="F34" s="61">
        <f t="shared" si="1"/>
        <v>5</v>
      </c>
      <c r="G34" s="62">
        <f t="shared" si="2"/>
        <v>8.2680000000000007</v>
      </c>
    </row>
    <row r="35" spans="1:7" ht="22.2" customHeight="1" x14ac:dyDescent="0.25">
      <c r="A35" s="59" t="s">
        <v>47</v>
      </c>
      <c r="B35" s="45" t="s">
        <v>110</v>
      </c>
      <c r="C35" s="59">
        <v>623</v>
      </c>
      <c r="D35" s="60">
        <f t="shared" si="0"/>
        <v>1.246</v>
      </c>
      <c r="E35" s="59">
        <v>2</v>
      </c>
      <c r="F35" s="61">
        <f t="shared" si="1"/>
        <v>1</v>
      </c>
      <c r="G35" s="62">
        <f t="shared" si="2"/>
        <v>2.246</v>
      </c>
    </row>
    <row r="36" spans="1:7" ht="22.2" customHeight="1" x14ac:dyDescent="0.25">
      <c r="A36" s="59" t="s">
        <v>48</v>
      </c>
      <c r="B36" s="45" t="s">
        <v>111</v>
      </c>
      <c r="C36" s="59">
        <v>883</v>
      </c>
      <c r="D36" s="60">
        <f t="shared" si="0"/>
        <v>1.766</v>
      </c>
      <c r="E36" s="59">
        <v>1</v>
      </c>
      <c r="F36" s="61">
        <f t="shared" si="1"/>
        <v>0.5</v>
      </c>
      <c r="G36" s="62">
        <f t="shared" si="2"/>
        <v>2.266</v>
      </c>
    </row>
    <row r="37" spans="1:7" ht="22.2" customHeight="1" x14ac:dyDescent="0.25">
      <c r="A37" s="59" t="s">
        <v>49</v>
      </c>
      <c r="B37" s="45" t="s">
        <v>112</v>
      </c>
      <c r="C37" s="59">
        <v>851</v>
      </c>
      <c r="D37" s="60">
        <f t="shared" si="0"/>
        <v>1.702</v>
      </c>
      <c r="E37" s="59">
        <v>2</v>
      </c>
      <c r="F37" s="61">
        <f t="shared" si="1"/>
        <v>1</v>
      </c>
      <c r="G37" s="62">
        <f t="shared" si="2"/>
        <v>2.702</v>
      </c>
    </row>
    <row r="38" spans="1:7" ht="22.2" customHeight="1" x14ac:dyDescent="0.25">
      <c r="A38" s="59" t="s">
        <v>50</v>
      </c>
      <c r="B38" s="45" t="s">
        <v>113</v>
      </c>
      <c r="C38" s="59">
        <v>737</v>
      </c>
      <c r="D38" s="60">
        <f t="shared" si="0"/>
        <v>1.474</v>
      </c>
      <c r="E38" s="59">
        <v>0</v>
      </c>
      <c r="F38" s="61">
        <f t="shared" si="1"/>
        <v>0</v>
      </c>
      <c r="G38" s="62">
        <f t="shared" si="2"/>
        <v>1.474</v>
      </c>
    </row>
    <row r="39" spans="1:7" ht="22.2" customHeight="1" x14ac:dyDescent="0.25">
      <c r="A39" s="59" t="s">
        <v>51</v>
      </c>
      <c r="B39" s="45" t="s">
        <v>114</v>
      </c>
      <c r="C39" s="59">
        <v>958</v>
      </c>
      <c r="D39" s="60">
        <f t="shared" si="0"/>
        <v>1.9159999999999999</v>
      </c>
      <c r="E39" s="59">
        <v>0</v>
      </c>
      <c r="F39" s="61">
        <f t="shared" si="1"/>
        <v>0</v>
      </c>
      <c r="G39" s="62">
        <f t="shared" si="2"/>
        <v>1.9159999999999999</v>
      </c>
    </row>
    <row r="40" spans="1:7" ht="22.2" customHeight="1" x14ac:dyDescent="0.25">
      <c r="A40" s="59" t="s">
        <v>52</v>
      </c>
      <c r="B40" s="45" t="s">
        <v>115</v>
      </c>
      <c r="C40" s="59">
        <v>634</v>
      </c>
      <c r="D40" s="60">
        <f t="shared" si="0"/>
        <v>1.268</v>
      </c>
      <c r="E40" s="59">
        <v>1</v>
      </c>
      <c r="F40" s="61">
        <f t="shared" si="1"/>
        <v>0.5</v>
      </c>
      <c r="G40" s="62">
        <f t="shared" si="2"/>
        <v>1.768</v>
      </c>
    </row>
    <row r="41" spans="1:7" ht="22.2" customHeight="1" x14ac:dyDescent="0.25">
      <c r="A41" s="59" t="s">
        <v>53</v>
      </c>
      <c r="B41" s="45" t="s">
        <v>116</v>
      </c>
      <c r="C41" s="59">
        <v>737</v>
      </c>
      <c r="D41" s="60">
        <f t="shared" si="0"/>
        <v>1.474</v>
      </c>
      <c r="E41" s="59">
        <v>3</v>
      </c>
      <c r="F41" s="61">
        <f t="shared" si="1"/>
        <v>1.5</v>
      </c>
      <c r="G41" s="62">
        <f t="shared" si="2"/>
        <v>2.9740000000000002</v>
      </c>
    </row>
    <row r="42" spans="1:7" ht="22.2" customHeight="1" x14ac:dyDescent="0.25">
      <c r="A42" s="59" t="s">
        <v>54</v>
      </c>
      <c r="B42" s="45" t="s">
        <v>117</v>
      </c>
      <c r="C42" s="59">
        <v>1090</v>
      </c>
      <c r="D42" s="60">
        <f t="shared" si="0"/>
        <v>2.1800000000000002</v>
      </c>
      <c r="E42" s="59">
        <v>2</v>
      </c>
      <c r="F42" s="61">
        <f t="shared" si="1"/>
        <v>1</v>
      </c>
      <c r="G42" s="62">
        <f t="shared" si="2"/>
        <v>3.18</v>
      </c>
    </row>
    <row r="43" spans="1:7" ht="22.2" customHeight="1" x14ac:dyDescent="0.25">
      <c r="A43" s="59" t="s">
        <v>55</v>
      </c>
      <c r="B43" s="45" t="s">
        <v>118</v>
      </c>
      <c r="C43" s="59">
        <v>701</v>
      </c>
      <c r="D43" s="60">
        <f t="shared" si="0"/>
        <v>1.4019999999999999</v>
      </c>
      <c r="E43" s="59">
        <v>1</v>
      </c>
      <c r="F43" s="61">
        <f t="shared" si="1"/>
        <v>0.5</v>
      </c>
      <c r="G43" s="62">
        <f t="shared" si="2"/>
        <v>1.9019999999999999</v>
      </c>
    </row>
    <row r="44" spans="1:7" ht="22.2" customHeight="1" x14ac:dyDescent="0.25">
      <c r="A44" s="59" t="s">
        <v>56</v>
      </c>
      <c r="B44" s="45" t="s">
        <v>119</v>
      </c>
      <c r="C44" s="59">
        <v>654</v>
      </c>
      <c r="D44" s="60">
        <f t="shared" si="0"/>
        <v>1.3080000000000001</v>
      </c>
      <c r="E44" s="59">
        <v>1</v>
      </c>
      <c r="F44" s="61">
        <f t="shared" si="1"/>
        <v>0.5</v>
      </c>
      <c r="G44" s="62">
        <f t="shared" si="2"/>
        <v>1.8080000000000001</v>
      </c>
    </row>
    <row r="45" spans="1:7" ht="22.2" customHeight="1" x14ac:dyDescent="0.25">
      <c r="A45" s="59" t="s">
        <v>57</v>
      </c>
      <c r="B45" s="45" t="s">
        <v>120</v>
      </c>
      <c r="C45" s="59">
        <v>911</v>
      </c>
      <c r="D45" s="60">
        <f t="shared" si="0"/>
        <v>1.8220000000000001</v>
      </c>
      <c r="E45" s="59">
        <v>0</v>
      </c>
      <c r="F45" s="61">
        <f t="shared" si="1"/>
        <v>0</v>
      </c>
      <c r="G45" s="62">
        <f t="shared" si="2"/>
        <v>1.8220000000000001</v>
      </c>
    </row>
    <row r="46" spans="1:7" ht="22.2" customHeight="1" x14ac:dyDescent="0.25">
      <c r="A46" s="59" t="s">
        <v>58</v>
      </c>
      <c r="B46" s="45" t="s">
        <v>121</v>
      </c>
      <c r="C46" s="59">
        <v>611</v>
      </c>
      <c r="D46" s="60">
        <f t="shared" si="0"/>
        <v>1.222</v>
      </c>
      <c r="E46" s="59">
        <v>1</v>
      </c>
      <c r="F46" s="61">
        <f t="shared" si="1"/>
        <v>0.5</v>
      </c>
      <c r="G46" s="62">
        <f t="shared" si="2"/>
        <v>1.722</v>
      </c>
    </row>
    <row r="47" spans="1:7" ht="22.2" customHeight="1" x14ac:dyDescent="0.25">
      <c r="A47" s="59" t="s">
        <v>59</v>
      </c>
      <c r="B47" s="45" t="s">
        <v>122</v>
      </c>
      <c r="C47" s="59">
        <v>690</v>
      </c>
      <c r="D47" s="60">
        <f t="shared" si="0"/>
        <v>1.38</v>
      </c>
      <c r="E47" s="59">
        <v>1</v>
      </c>
      <c r="F47" s="61">
        <f t="shared" si="1"/>
        <v>0.5</v>
      </c>
      <c r="G47" s="62">
        <f t="shared" si="2"/>
        <v>1.88</v>
      </c>
    </row>
    <row r="48" spans="1:7" ht="22.2" customHeight="1" x14ac:dyDescent="0.25">
      <c r="A48" s="59" t="s">
        <v>60</v>
      </c>
      <c r="B48" s="45" t="s">
        <v>123</v>
      </c>
      <c r="C48" s="59">
        <v>789</v>
      </c>
      <c r="D48" s="60">
        <f t="shared" si="0"/>
        <v>1.5780000000000001</v>
      </c>
      <c r="E48" s="59">
        <v>2</v>
      </c>
      <c r="F48" s="61">
        <f t="shared" si="1"/>
        <v>1</v>
      </c>
      <c r="G48" s="62">
        <f t="shared" si="2"/>
        <v>2.5780000000000003</v>
      </c>
    </row>
    <row r="49" spans="1:7" ht="22.2" customHeight="1" x14ac:dyDescent="0.25">
      <c r="A49" s="59" t="s">
        <v>61</v>
      </c>
      <c r="B49" s="45" t="s">
        <v>124</v>
      </c>
      <c r="C49" s="59">
        <v>633</v>
      </c>
      <c r="D49" s="60">
        <f t="shared" si="0"/>
        <v>1.266</v>
      </c>
      <c r="E49" s="59">
        <v>3</v>
      </c>
      <c r="F49" s="61">
        <f t="shared" si="1"/>
        <v>1.5</v>
      </c>
      <c r="G49" s="62">
        <f t="shared" si="2"/>
        <v>2.766</v>
      </c>
    </row>
    <row r="50" spans="1:7" ht="22.2" customHeight="1" x14ac:dyDescent="0.25">
      <c r="A50" s="59" t="s">
        <v>62</v>
      </c>
      <c r="B50" s="45" t="s">
        <v>125</v>
      </c>
      <c r="C50" s="59">
        <v>845</v>
      </c>
      <c r="D50" s="60">
        <f t="shared" si="0"/>
        <v>1.69</v>
      </c>
      <c r="E50" s="59">
        <v>4</v>
      </c>
      <c r="F50" s="61">
        <f t="shared" si="1"/>
        <v>2</v>
      </c>
      <c r="G50" s="62">
        <f t="shared" si="2"/>
        <v>3.69</v>
      </c>
    </row>
    <row r="51" spans="1:7" ht="22.2" customHeight="1" x14ac:dyDescent="0.25">
      <c r="A51" s="59" t="s">
        <v>63</v>
      </c>
      <c r="B51" s="45" t="s">
        <v>126</v>
      </c>
      <c r="C51" s="59">
        <v>1325</v>
      </c>
      <c r="D51" s="60">
        <f t="shared" si="0"/>
        <v>2.65</v>
      </c>
      <c r="E51" s="59">
        <v>2</v>
      </c>
      <c r="F51" s="61">
        <f t="shared" si="1"/>
        <v>1</v>
      </c>
      <c r="G51" s="62">
        <f t="shared" si="2"/>
        <v>3.65</v>
      </c>
    </row>
    <row r="52" spans="1:7" ht="22.2" customHeight="1" x14ac:dyDescent="0.25">
      <c r="A52" s="59" t="s">
        <v>64</v>
      </c>
      <c r="B52" s="45" t="s">
        <v>127</v>
      </c>
      <c r="C52" s="59">
        <v>1409</v>
      </c>
      <c r="D52" s="60">
        <f t="shared" si="0"/>
        <v>2.8180000000000001</v>
      </c>
      <c r="E52" s="59">
        <v>2</v>
      </c>
      <c r="F52" s="61">
        <f t="shared" si="1"/>
        <v>1</v>
      </c>
      <c r="G52" s="62">
        <f t="shared" si="2"/>
        <v>3.8180000000000001</v>
      </c>
    </row>
    <row r="53" spans="1:7" ht="22.2" customHeight="1" x14ac:dyDescent="0.25">
      <c r="A53" s="59" t="s">
        <v>65</v>
      </c>
      <c r="B53" s="45" t="s">
        <v>128</v>
      </c>
      <c r="C53" s="59">
        <v>886</v>
      </c>
      <c r="D53" s="60">
        <f t="shared" si="0"/>
        <v>1.772</v>
      </c>
      <c r="E53" s="59">
        <v>0</v>
      </c>
      <c r="F53" s="61">
        <f t="shared" si="1"/>
        <v>0</v>
      </c>
      <c r="G53" s="62">
        <f t="shared" si="2"/>
        <v>1.772</v>
      </c>
    </row>
    <row r="54" spans="1:7" ht="22.2" customHeight="1" x14ac:dyDescent="0.25">
      <c r="A54" s="59" t="s">
        <v>66</v>
      </c>
      <c r="B54" s="46" t="s">
        <v>129</v>
      </c>
      <c r="C54" s="59">
        <v>2281</v>
      </c>
      <c r="D54" s="60">
        <f t="shared" si="0"/>
        <v>4.5620000000000003</v>
      </c>
      <c r="E54" s="59">
        <v>4</v>
      </c>
      <c r="F54" s="61">
        <f t="shared" si="1"/>
        <v>2</v>
      </c>
      <c r="G54" s="62">
        <f t="shared" si="2"/>
        <v>6.5620000000000003</v>
      </c>
    </row>
    <row r="55" spans="1:7" ht="22.2" customHeight="1" x14ac:dyDescent="0.25">
      <c r="A55" s="59" t="s">
        <v>67</v>
      </c>
      <c r="B55" s="46" t="s">
        <v>130</v>
      </c>
      <c r="C55" s="59">
        <v>957</v>
      </c>
      <c r="D55" s="60">
        <f t="shared" si="0"/>
        <v>1.9139999999999999</v>
      </c>
      <c r="E55" s="59">
        <v>1</v>
      </c>
      <c r="F55" s="61">
        <f t="shared" si="1"/>
        <v>0.5</v>
      </c>
      <c r="G55" s="62">
        <f t="shared" si="2"/>
        <v>2.4139999999999997</v>
      </c>
    </row>
    <row r="56" spans="1:7" ht="22.2" customHeight="1" x14ac:dyDescent="0.25">
      <c r="A56" s="59" t="s">
        <v>68</v>
      </c>
      <c r="B56" s="46" t="s">
        <v>131</v>
      </c>
      <c r="C56" s="59">
        <v>737</v>
      </c>
      <c r="D56" s="60">
        <f t="shared" si="0"/>
        <v>1.474</v>
      </c>
      <c r="E56" s="59">
        <v>2</v>
      </c>
      <c r="F56" s="61">
        <f t="shared" si="1"/>
        <v>1</v>
      </c>
      <c r="G56" s="62">
        <f t="shared" si="2"/>
        <v>2.4740000000000002</v>
      </c>
    </row>
    <row r="57" spans="1:7" ht="22.2" customHeight="1" x14ac:dyDescent="0.25">
      <c r="A57" s="59" t="s">
        <v>69</v>
      </c>
      <c r="B57" s="43" t="s">
        <v>139</v>
      </c>
      <c r="C57" s="59">
        <v>773</v>
      </c>
      <c r="D57" s="60">
        <f t="shared" si="0"/>
        <v>1.546</v>
      </c>
      <c r="E57" s="59">
        <v>6</v>
      </c>
      <c r="F57" s="61">
        <f t="shared" si="1"/>
        <v>3</v>
      </c>
      <c r="G57" s="62">
        <f t="shared" si="2"/>
        <v>4.5460000000000003</v>
      </c>
    </row>
    <row r="58" spans="1:7" ht="22.2" customHeight="1" x14ac:dyDescent="0.25">
      <c r="A58" s="59" t="s">
        <v>70</v>
      </c>
      <c r="B58" s="43" t="s">
        <v>140</v>
      </c>
      <c r="C58" s="59">
        <v>1049</v>
      </c>
      <c r="D58" s="60">
        <f t="shared" si="0"/>
        <v>2.0979999999999999</v>
      </c>
      <c r="E58" s="59">
        <v>2</v>
      </c>
      <c r="F58" s="61">
        <f t="shared" si="1"/>
        <v>1</v>
      </c>
      <c r="G58" s="62">
        <f t="shared" si="2"/>
        <v>3.0979999999999999</v>
      </c>
    </row>
    <row r="59" spans="1:7" ht="22.2" customHeight="1" x14ac:dyDescent="0.25">
      <c r="A59" s="59" t="s">
        <v>71</v>
      </c>
      <c r="B59" s="43" t="s">
        <v>141</v>
      </c>
      <c r="C59" s="59">
        <v>1120</v>
      </c>
      <c r="D59" s="60">
        <f t="shared" si="0"/>
        <v>2.2400000000000002</v>
      </c>
      <c r="E59" s="59">
        <v>0</v>
      </c>
      <c r="F59" s="61">
        <f t="shared" si="1"/>
        <v>0</v>
      </c>
      <c r="G59" s="62">
        <f t="shared" si="2"/>
        <v>2.2400000000000002</v>
      </c>
    </row>
    <row r="60" spans="1:7" ht="22.2" customHeight="1" x14ac:dyDescent="0.25">
      <c r="A60" s="59" t="s">
        <v>182</v>
      </c>
      <c r="B60" s="43" t="s">
        <v>142</v>
      </c>
      <c r="C60" s="59">
        <v>770</v>
      </c>
      <c r="D60" s="60">
        <f t="shared" si="0"/>
        <v>1.54</v>
      </c>
      <c r="E60" s="59">
        <v>3</v>
      </c>
      <c r="F60" s="61">
        <f t="shared" si="1"/>
        <v>1.5</v>
      </c>
      <c r="G60" s="62">
        <f t="shared" si="2"/>
        <v>3.04</v>
      </c>
    </row>
    <row r="61" spans="1:7" ht="22.2" customHeight="1" x14ac:dyDescent="0.25">
      <c r="A61" s="59" t="s">
        <v>183</v>
      </c>
      <c r="B61" s="43" t="s">
        <v>143</v>
      </c>
      <c r="C61" s="59">
        <v>1306</v>
      </c>
      <c r="D61" s="60">
        <f t="shared" si="0"/>
        <v>2.6120000000000001</v>
      </c>
      <c r="E61" s="59">
        <v>2</v>
      </c>
      <c r="F61" s="61">
        <f t="shared" si="1"/>
        <v>1</v>
      </c>
      <c r="G61" s="62">
        <f t="shared" si="2"/>
        <v>3.6120000000000001</v>
      </c>
    </row>
    <row r="62" spans="1:7" ht="22.2" customHeight="1" x14ac:dyDescent="0.25">
      <c r="A62" s="59" t="s">
        <v>184</v>
      </c>
      <c r="B62" s="47" t="s">
        <v>144</v>
      </c>
      <c r="C62" s="59"/>
      <c r="D62" s="60"/>
      <c r="E62" s="59"/>
      <c r="F62" s="61"/>
      <c r="G62" s="62"/>
    </row>
    <row r="63" spans="1:7" ht="22.2" customHeight="1" x14ac:dyDescent="0.25">
      <c r="A63" s="59" t="s">
        <v>185</v>
      </c>
      <c r="B63" s="43" t="s">
        <v>145</v>
      </c>
      <c r="C63" s="59">
        <v>878</v>
      </c>
      <c r="D63" s="60">
        <f t="shared" si="0"/>
        <v>1.756</v>
      </c>
      <c r="E63" s="59">
        <v>4</v>
      </c>
      <c r="F63" s="61">
        <f t="shared" si="1"/>
        <v>2</v>
      </c>
      <c r="G63" s="62">
        <f t="shared" ref="G63:G65" si="3">D63+F63</f>
        <v>3.7560000000000002</v>
      </c>
    </row>
    <row r="64" spans="1:7" ht="22.2" customHeight="1" x14ac:dyDescent="0.25">
      <c r="A64" s="59" t="s">
        <v>186</v>
      </c>
      <c r="B64" s="43" t="s">
        <v>146</v>
      </c>
      <c r="C64" s="59">
        <v>592</v>
      </c>
      <c r="D64" s="60">
        <f t="shared" si="0"/>
        <v>1.1839999999999999</v>
      </c>
      <c r="E64" s="59">
        <v>1</v>
      </c>
      <c r="F64" s="61">
        <f t="shared" si="1"/>
        <v>0.5</v>
      </c>
      <c r="G64" s="62">
        <f t="shared" si="3"/>
        <v>1.6839999999999999</v>
      </c>
    </row>
    <row r="65" spans="1:7" ht="22.2" customHeight="1" x14ac:dyDescent="0.25">
      <c r="A65" s="59" t="s">
        <v>187</v>
      </c>
      <c r="B65" s="43" t="s">
        <v>147</v>
      </c>
      <c r="C65" s="59">
        <v>748</v>
      </c>
      <c r="D65" s="60">
        <f t="shared" si="0"/>
        <v>1.496</v>
      </c>
      <c r="E65" s="59">
        <v>1</v>
      </c>
      <c r="F65" s="61">
        <f t="shared" si="1"/>
        <v>0.5</v>
      </c>
      <c r="G65" s="62">
        <f t="shared" si="3"/>
        <v>1.996</v>
      </c>
    </row>
    <row r="66" spans="1:7" ht="22.2" customHeight="1" x14ac:dyDescent="0.25">
      <c r="A66" s="59" t="s">
        <v>188</v>
      </c>
      <c r="B66" s="43" t="s">
        <v>148</v>
      </c>
      <c r="C66" s="59">
        <v>942</v>
      </c>
      <c r="D66" s="60">
        <f t="shared" si="0"/>
        <v>1.8839999999999999</v>
      </c>
      <c r="E66" s="59">
        <v>2</v>
      </c>
      <c r="F66" s="61">
        <f t="shared" si="1"/>
        <v>1</v>
      </c>
      <c r="G66" s="62">
        <f t="shared" si="2"/>
        <v>2.8839999999999999</v>
      </c>
    </row>
    <row r="67" spans="1:7" ht="22.2" customHeight="1" x14ac:dyDescent="0.25">
      <c r="A67" s="59" t="s">
        <v>189</v>
      </c>
      <c r="B67" s="43" t="s">
        <v>149</v>
      </c>
      <c r="C67" s="59">
        <v>861</v>
      </c>
      <c r="D67" s="60">
        <f t="shared" si="0"/>
        <v>1.722</v>
      </c>
      <c r="E67" s="59">
        <v>0</v>
      </c>
      <c r="F67" s="61">
        <f t="shared" si="1"/>
        <v>0</v>
      </c>
      <c r="G67" s="62">
        <f t="shared" si="2"/>
        <v>1.722</v>
      </c>
    </row>
    <row r="68" spans="1:7" ht="22.2" customHeight="1" x14ac:dyDescent="0.25">
      <c r="A68" s="59" t="s">
        <v>190</v>
      </c>
      <c r="B68" s="43" t="s">
        <v>150</v>
      </c>
      <c r="C68" s="59">
        <v>741</v>
      </c>
      <c r="D68" s="60">
        <f t="shared" si="0"/>
        <v>1.482</v>
      </c>
      <c r="E68" s="59">
        <v>3</v>
      </c>
      <c r="F68" s="61">
        <f t="shared" si="1"/>
        <v>1.5</v>
      </c>
      <c r="G68" s="62">
        <f t="shared" si="2"/>
        <v>2.9820000000000002</v>
      </c>
    </row>
    <row r="69" spans="1:7" ht="22.2" customHeight="1" x14ac:dyDescent="0.25">
      <c r="A69" s="59" t="s">
        <v>191</v>
      </c>
      <c r="B69" s="43" t="s">
        <v>151</v>
      </c>
      <c r="C69" s="59">
        <v>636</v>
      </c>
      <c r="D69" s="60">
        <f t="shared" si="0"/>
        <v>1.272</v>
      </c>
      <c r="E69" s="59">
        <v>2</v>
      </c>
      <c r="F69" s="61">
        <f t="shared" si="1"/>
        <v>1</v>
      </c>
      <c r="G69" s="62">
        <f t="shared" si="2"/>
        <v>2.2720000000000002</v>
      </c>
    </row>
    <row r="70" spans="1:7" ht="22.2" customHeight="1" x14ac:dyDescent="0.25">
      <c r="A70" s="59" t="s">
        <v>192</v>
      </c>
      <c r="B70" s="43" t="s">
        <v>152</v>
      </c>
      <c r="C70" s="59">
        <v>1555</v>
      </c>
      <c r="D70" s="60">
        <f t="shared" si="0"/>
        <v>3.11</v>
      </c>
      <c r="E70" s="59">
        <v>1</v>
      </c>
      <c r="F70" s="61">
        <f t="shared" si="1"/>
        <v>0.5</v>
      </c>
      <c r="G70" s="62">
        <f t="shared" si="2"/>
        <v>3.61</v>
      </c>
    </row>
    <row r="71" spans="1:7" ht="22.2" customHeight="1" x14ac:dyDescent="0.25">
      <c r="A71" s="59" t="s">
        <v>193</v>
      </c>
      <c r="B71" s="43" t="s">
        <v>153</v>
      </c>
      <c r="C71" s="59">
        <v>860</v>
      </c>
      <c r="D71" s="60">
        <f t="shared" ref="D71:D99" si="4">C71/500</f>
        <v>1.72</v>
      </c>
      <c r="E71" s="59">
        <v>2</v>
      </c>
      <c r="F71" s="61">
        <f t="shared" ref="F71:F99" si="5">E71/2</f>
        <v>1</v>
      </c>
      <c r="G71" s="62">
        <f t="shared" ref="G71:G99" si="6">D71+F71</f>
        <v>2.7199999999999998</v>
      </c>
    </row>
    <row r="72" spans="1:7" ht="22.2" customHeight="1" x14ac:dyDescent="0.25">
      <c r="A72" s="59" t="s">
        <v>194</v>
      </c>
      <c r="B72" s="43" t="s">
        <v>154</v>
      </c>
      <c r="C72" s="59">
        <v>625</v>
      </c>
      <c r="D72" s="60">
        <f t="shared" si="4"/>
        <v>1.25</v>
      </c>
      <c r="E72" s="59">
        <v>0</v>
      </c>
      <c r="F72" s="61">
        <f t="shared" si="5"/>
        <v>0</v>
      </c>
      <c r="G72" s="62">
        <f t="shared" si="6"/>
        <v>1.25</v>
      </c>
    </row>
    <row r="73" spans="1:7" ht="22.2" customHeight="1" x14ac:dyDescent="0.25">
      <c r="A73" s="59" t="s">
        <v>195</v>
      </c>
      <c r="B73" s="43" t="s">
        <v>155</v>
      </c>
      <c r="C73" s="59">
        <v>1047</v>
      </c>
      <c r="D73" s="60">
        <f t="shared" si="4"/>
        <v>2.0939999999999999</v>
      </c>
      <c r="E73" s="59">
        <v>3</v>
      </c>
      <c r="F73" s="61">
        <f t="shared" si="5"/>
        <v>1.5</v>
      </c>
      <c r="G73" s="62">
        <f t="shared" si="6"/>
        <v>3.5939999999999999</v>
      </c>
    </row>
    <row r="74" spans="1:7" ht="22.2" customHeight="1" x14ac:dyDescent="0.25">
      <c r="A74" s="59" t="s">
        <v>196</v>
      </c>
      <c r="B74" s="43" t="s">
        <v>156</v>
      </c>
      <c r="C74" s="59">
        <v>949</v>
      </c>
      <c r="D74" s="60">
        <f t="shared" si="4"/>
        <v>1.8979999999999999</v>
      </c>
      <c r="E74" s="59">
        <v>0</v>
      </c>
      <c r="F74" s="61">
        <f t="shared" si="5"/>
        <v>0</v>
      </c>
      <c r="G74" s="62">
        <f t="shared" si="6"/>
        <v>1.8979999999999999</v>
      </c>
    </row>
    <row r="75" spans="1:7" ht="22.2" customHeight="1" x14ac:dyDescent="0.25">
      <c r="A75" s="59" t="s">
        <v>197</v>
      </c>
      <c r="B75" s="43" t="s">
        <v>157</v>
      </c>
      <c r="C75" s="59">
        <v>1614</v>
      </c>
      <c r="D75" s="60">
        <f t="shared" si="4"/>
        <v>3.2280000000000002</v>
      </c>
      <c r="E75" s="59">
        <v>2</v>
      </c>
      <c r="F75" s="61">
        <f t="shared" si="5"/>
        <v>1</v>
      </c>
      <c r="G75" s="62">
        <f t="shared" si="6"/>
        <v>4.2279999999999998</v>
      </c>
    </row>
    <row r="76" spans="1:7" ht="22.2" customHeight="1" x14ac:dyDescent="0.25">
      <c r="A76" s="59" t="s">
        <v>198</v>
      </c>
      <c r="B76" s="43" t="s">
        <v>158</v>
      </c>
      <c r="C76" s="59">
        <v>629</v>
      </c>
      <c r="D76" s="60">
        <f t="shared" si="4"/>
        <v>1.258</v>
      </c>
      <c r="E76" s="59">
        <v>0</v>
      </c>
      <c r="F76" s="61">
        <f t="shared" si="5"/>
        <v>0</v>
      </c>
      <c r="G76" s="62">
        <f t="shared" si="6"/>
        <v>1.258</v>
      </c>
    </row>
    <row r="77" spans="1:7" ht="22.2" customHeight="1" x14ac:dyDescent="0.25">
      <c r="A77" s="59" t="s">
        <v>199</v>
      </c>
      <c r="B77" s="43" t="s">
        <v>159</v>
      </c>
      <c r="C77" s="59">
        <v>688</v>
      </c>
      <c r="D77" s="60">
        <f t="shared" si="4"/>
        <v>1.3759999999999999</v>
      </c>
      <c r="E77" s="59">
        <v>2</v>
      </c>
      <c r="F77" s="61">
        <f t="shared" si="5"/>
        <v>1</v>
      </c>
      <c r="G77" s="62">
        <f t="shared" si="6"/>
        <v>2.3759999999999999</v>
      </c>
    </row>
    <row r="78" spans="1:7" ht="22.2" customHeight="1" x14ac:dyDescent="0.25">
      <c r="A78" s="59" t="s">
        <v>200</v>
      </c>
      <c r="B78" s="43" t="s">
        <v>160</v>
      </c>
      <c r="C78" s="59">
        <v>1728</v>
      </c>
      <c r="D78" s="60">
        <f t="shared" si="4"/>
        <v>3.456</v>
      </c>
      <c r="E78" s="59">
        <v>1</v>
      </c>
      <c r="F78" s="61">
        <f t="shared" si="5"/>
        <v>0.5</v>
      </c>
      <c r="G78" s="62">
        <f t="shared" si="6"/>
        <v>3.956</v>
      </c>
    </row>
    <row r="79" spans="1:7" ht="22.2" customHeight="1" x14ac:dyDescent="0.25">
      <c r="A79" s="59" t="s">
        <v>201</v>
      </c>
      <c r="B79" s="43" t="s">
        <v>161</v>
      </c>
      <c r="C79" s="59">
        <v>624</v>
      </c>
      <c r="D79" s="60">
        <f t="shared" si="4"/>
        <v>1.248</v>
      </c>
      <c r="E79" s="59">
        <v>0</v>
      </c>
      <c r="F79" s="61">
        <f t="shared" si="5"/>
        <v>0</v>
      </c>
      <c r="G79" s="62">
        <f t="shared" si="6"/>
        <v>1.248</v>
      </c>
    </row>
    <row r="80" spans="1:7" ht="22.2" customHeight="1" x14ac:dyDescent="0.25">
      <c r="A80" s="59" t="s">
        <v>202</v>
      </c>
      <c r="B80" s="43" t="s">
        <v>162</v>
      </c>
      <c r="C80" s="59">
        <v>779</v>
      </c>
      <c r="D80" s="60">
        <f t="shared" si="4"/>
        <v>1.5580000000000001</v>
      </c>
      <c r="E80" s="59">
        <v>1</v>
      </c>
      <c r="F80" s="61">
        <f t="shared" si="5"/>
        <v>0.5</v>
      </c>
      <c r="G80" s="62">
        <f t="shared" si="6"/>
        <v>2.0579999999999998</v>
      </c>
    </row>
    <row r="81" spans="1:7" ht="22.2" customHeight="1" x14ac:dyDescent="0.25">
      <c r="A81" s="59" t="s">
        <v>203</v>
      </c>
      <c r="B81" s="43" t="s">
        <v>163</v>
      </c>
      <c r="C81" s="59">
        <v>784</v>
      </c>
      <c r="D81" s="60">
        <f t="shared" si="4"/>
        <v>1.5680000000000001</v>
      </c>
      <c r="E81" s="59">
        <v>2</v>
      </c>
      <c r="F81" s="61">
        <f t="shared" si="5"/>
        <v>1</v>
      </c>
      <c r="G81" s="62">
        <f t="shared" si="6"/>
        <v>2.5680000000000001</v>
      </c>
    </row>
    <row r="82" spans="1:7" ht="22.2" customHeight="1" x14ac:dyDescent="0.25">
      <c r="A82" s="59" t="s">
        <v>204</v>
      </c>
      <c r="B82" s="43" t="s">
        <v>164</v>
      </c>
      <c r="C82" s="59">
        <v>1300</v>
      </c>
      <c r="D82" s="60">
        <f t="shared" si="4"/>
        <v>2.6</v>
      </c>
      <c r="E82" s="59">
        <v>4</v>
      </c>
      <c r="F82" s="61">
        <f t="shared" si="5"/>
        <v>2</v>
      </c>
      <c r="G82" s="62">
        <f t="shared" si="6"/>
        <v>4.5999999999999996</v>
      </c>
    </row>
    <row r="83" spans="1:7" ht="22.2" customHeight="1" x14ac:dyDescent="0.25">
      <c r="A83" s="59" t="s">
        <v>205</v>
      </c>
      <c r="B83" s="43" t="s">
        <v>165</v>
      </c>
      <c r="C83" s="59">
        <v>858</v>
      </c>
      <c r="D83" s="60">
        <f t="shared" si="4"/>
        <v>1.716</v>
      </c>
      <c r="E83" s="59">
        <v>1</v>
      </c>
      <c r="F83" s="61">
        <f t="shared" si="5"/>
        <v>0.5</v>
      </c>
      <c r="G83" s="62">
        <f t="shared" si="6"/>
        <v>2.2160000000000002</v>
      </c>
    </row>
    <row r="84" spans="1:7" ht="22.2" customHeight="1" x14ac:dyDescent="0.25">
      <c r="A84" s="59" t="s">
        <v>206</v>
      </c>
      <c r="B84" s="43" t="s">
        <v>166</v>
      </c>
      <c r="C84" s="59">
        <v>1813</v>
      </c>
      <c r="D84" s="60">
        <f t="shared" si="4"/>
        <v>3.6259999999999999</v>
      </c>
      <c r="E84" s="59">
        <v>5</v>
      </c>
      <c r="F84" s="61">
        <f t="shared" si="5"/>
        <v>2.5</v>
      </c>
      <c r="G84" s="62">
        <f t="shared" si="6"/>
        <v>6.1259999999999994</v>
      </c>
    </row>
    <row r="85" spans="1:7" ht="22.2" customHeight="1" x14ac:dyDescent="0.25">
      <c r="A85" s="59" t="s">
        <v>207</v>
      </c>
      <c r="B85" s="43" t="s">
        <v>167</v>
      </c>
      <c r="C85" s="59">
        <v>949</v>
      </c>
      <c r="D85" s="60">
        <f t="shared" si="4"/>
        <v>1.8979999999999999</v>
      </c>
      <c r="E85" s="59">
        <v>3</v>
      </c>
      <c r="F85" s="61">
        <f t="shared" si="5"/>
        <v>1.5</v>
      </c>
      <c r="G85" s="62">
        <f t="shared" si="6"/>
        <v>3.3979999999999997</v>
      </c>
    </row>
    <row r="86" spans="1:7" ht="22.2" customHeight="1" x14ac:dyDescent="0.25">
      <c r="A86" s="59" t="s">
        <v>208</v>
      </c>
      <c r="B86" s="43" t="s">
        <v>168</v>
      </c>
      <c r="C86" s="59">
        <v>643</v>
      </c>
      <c r="D86" s="60">
        <f t="shared" si="4"/>
        <v>1.286</v>
      </c>
      <c r="E86" s="59">
        <v>1</v>
      </c>
      <c r="F86" s="61">
        <f t="shared" si="5"/>
        <v>0.5</v>
      </c>
      <c r="G86" s="62">
        <f t="shared" si="6"/>
        <v>1.786</v>
      </c>
    </row>
    <row r="87" spans="1:7" ht="22.2" customHeight="1" x14ac:dyDescent="0.25">
      <c r="A87" s="59" t="s">
        <v>209</v>
      </c>
      <c r="B87" s="43" t="s">
        <v>169</v>
      </c>
      <c r="C87" s="59">
        <v>656</v>
      </c>
      <c r="D87" s="60">
        <f t="shared" si="4"/>
        <v>1.3120000000000001</v>
      </c>
      <c r="E87" s="59">
        <v>0</v>
      </c>
      <c r="F87" s="61">
        <f t="shared" si="5"/>
        <v>0</v>
      </c>
      <c r="G87" s="62">
        <f t="shared" si="6"/>
        <v>1.3120000000000001</v>
      </c>
    </row>
    <row r="88" spans="1:7" ht="22.2" customHeight="1" x14ac:dyDescent="0.25">
      <c r="A88" s="59" t="s">
        <v>210</v>
      </c>
      <c r="B88" s="43" t="s">
        <v>170</v>
      </c>
      <c r="C88" s="59">
        <v>785</v>
      </c>
      <c r="D88" s="60">
        <f t="shared" si="4"/>
        <v>1.57</v>
      </c>
      <c r="E88" s="59">
        <v>1</v>
      </c>
      <c r="F88" s="61">
        <f t="shared" si="5"/>
        <v>0.5</v>
      </c>
      <c r="G88" s="62">
        <f t="shared" si="6"/>
        <v>2.0700000000000003</v>
      </c>
    </row>
    <row r="89" spans="1:7" ht="22.2" customHeight="1" x14ac:dyDescent="0.25">
      <c r="A89" s="59" t="s">
        <v>211</v>
      </c>
      <c r="B89" s="43" t="s">
        <v>171</v>
      </c>
      <c r="C89" s="59">
        <v>526</v>
      </c>
      <c r="D89" s="60">
        <f t="shared" si="4"/>
        <v>1.052</v>
      </c>
      <c r="E89" s="59">
        <v>0</v>
      </c>
      <c r="F89" s="61">
        <f t="shared" si="5"/>
        <v>0</v>
      </c>
      <c r="G89" s="62">
        <f t="shared" si="6"/>
        <v>1.052</v>
      </c>
    </row>
    <row r="90" spans="1:7" ht="22.2" customHeight="1" x14ac:dyDescent="0.25">
      <c r="A90" s="59" t="s">
        <v>212</v>
      </c>
      <c r="B90" s="43" t="s">
        <v>172</v>
      </c>
      <c r="C90" s="59">
        <v>715</v>
      </c>
      <c r="D90" s="60">
        <f t="shared" si="4"/>
        <v>1.43</v>
      </c>
      <c r="E90" s="59">
        <v>5</v>
      </c>
      <c r="F90" s="61">
        <f t="shared" si="5"/>
        <v>2.5</v>
      </c>
      <c r="G90" s="62">
        <f t="shared" si="6"/>
        <v>3.9299999999999997</v>
      </c>
    </row>
    <row r="91" spans="1:7" ht="22.2" customHeight="1" x14ac:dyDescent="0.25">
      <c r="A91" s="59" t="s">
        <v>213</v>
      </c>
      <c r="B91" s="43" t="s">
        <v>173</v>
      </c>
      <c r="C91" s="59">
        <v>468</v>
      </c>
      <c r="D91" s="60">
        <f t="shared" si="4"/>
        <v>0.93600000000000005</v>
      </c>
      <c r="E91" s="59">
        <v>0</v>
      </c>
      <c r="F91" s="61">
        <f t="shared" si="5"/>
        <v>0</v>
      </c>
      <c r="G91" s="62">
        <f t="shared" si="6"/>
        <v>0.93600000000000005</v>
      </c>
    </row>
    <row r="92" spans="1:7" ht="22.2" customHeight="1" x14ac:dyDescent="0.25">
      <c r="A92" s="59" t="s">
        <v>214</v>
      </c>
      <c r="B92" s="43" t="s">
        <v>174</v>
      </c>
      <c r="C92" s="59">
        <v>1784</v>
      </c>
      <c r="D92" s="60">
        <f t="shared" si="4"/>
        <v>3.5680000000000001</v>
      </c>
      <c r="E92" s="59">
        <v>3</v>
      </c>
      <c r="F92" s="61">
        <f t="shared" si="5"/>
        <v>1.5</v>
      </c>
      <c r="G92" s="62">
        <f t="shared" si="6"/>
        <v>5.0679999999999996</v>
      </c>
    </row>
    <row r="93" spans="1:7" ht="22.2" customHeight="1" x14ac:dyDescent="0.25">
      <c r="A93" s="59" t="s">
        <v>215</v>
      </c>
      <c r="B93" s="43" t="s">
        <v>175</v>
      </c>
      <c r="C93" s="59">
        <v>845</v>
      </c>
      <c r="D93" s="60">
        <f t="shared" si="4"/>
        <v>1.69</v>
      </c>
      <c r="E93" s="59">
        <v>1</v>
      </c>
      <c r="F93" s="61">
        <f t="shared" si="5"/>
        <v>0.5</v>
      </c>
      <c r="G93" s="62">
        <f t="shared" si="6"/>
        <v>2.19</v>
      </c>
    </row>
    <row r="94" spans="1:7" ht="22.2" customHeight="1" x14ac:dyDescent="0.25">
      <c r="A94" s="59" t="s">
        <v>216</v>
      </c>
      <c r="B94" s="43" t="s">
        <v>176</v>
      </c>
      <c r="C94" s="59">
        <v>540</v>
      </c>
      <c r="D94" s="60">
        <f t="shared" si="4"/>
        <v>1.08</v>
      </c>
      <c r="E94" s="59">
        <v>4</v>
      </c>
      <c r="F94" s="61">
        <f t="shared" si="5"/>
        <v>2</v>
      </c>
      <c r="G94" s="62">
        <f t="shared" si="6"/>
        <v>3.08</v>
      </c>
    </row>
    <row r="95" spans="1:7" ht="22.2" customHeight="1" x14ac:dyDescent="0.25">
      <c r="A95" s="59" t="s">
        <v>217</v>
      </c>
      <c r="B95" s="43" t="s">
        <v>177</v>
      </c>
      <c r="C95" s="59">
        <v>808</v>
      </c>
      <c r="D95" s="60">
        <f t="shared" si="4"/>
        <v>1.6160000000000001</v>
      </c>
      <c r="E95" s="59">
        <v>1</v>
      </c>
      <c r="F95" s="61">
        <f t="shared" si="5"/>
        <v>0.5</v>
      </c>
      <c r="G95" s="62">
        <f t="shared" si="6"/>
        <v>2.1160000000000001</v>
      </c>
    </row>
    <row r="96" spans="1:7" ht="22.2" customHeight="1" x14ac:dyDescent="0.25">
      <c r="A96" s="59" t="s">
        <v>218</v>
      </c>
      <c r="B96" s="43" t="s">
        <v>178</v>
      </c>
      <c r="C96" s="59">
        <v>438</v>
      </c>
      <c r="D96" s="60">
        <f t="shared" si="4"/>
        <v>0.876</v>
      </c>
      <c r="E96" s="59">
        <v>1</v>
      </c>
      <c r="F96" s="61">
        <f t="shared" si="5"/>
        <v>0.5</v>
      </c>
      <c r="G96" s="62">
        <f t="shared" si="6"/>
        <v>1.3759999999999999</v>
      </c>
    </row>
    <row r="97" spans="1:7" ht="22.2" customHeight="1" x14ac:dyDescent="0.25">
      <c r="A97" s="59" t="s">
        <v>219</v>
      </c>
      <c r="B97" s="43" t="s">
        <v>179</v>
      </c>
      <c r="C97" s="59">
        <v>871</v>
      </c>
      <c r="D97" s="60">
        <f t="shared" si="4"/>
        <v>1.742</v>
      </c>
      <c r="E97" s="59">
        <v>1</v>
      </c>
      <c r="F97" s="61">
        <f t="shared" si="5"/>
        <v>0.5</v>
      </c>
      <c r="G97" s="62">
        <f t="shared" si="6"/>
        <v>2.242</v>
      </c>
    </row>
    <row r="98" spans="1:7" ht="22.2" customHeight="1" x14ac:dyDescent="0.25">
      <c r="A98" s="59" t="s">
        <v>220</v>
      </c>
      <c r="B98" s="43" t="s">
        <v>180</v>
      </c>
      <c r="C98" s="59">
        <v>623</v>
      </c>
      <c r="D98" s="60">
        <f t="shared" si="4"/>
        <v>1.246</v>
      </c>
      <c r="E98" s="59">
        <v>0</v>
      </c>
      <c r="F98" s="61">
        <f t="shared" si="5"/>
        <v>0</v>
      </c>
      <c r="G98" s="62">
        <f t="shared" si="6"/>
        <v>1.246</v>
      </c>
    </row>
    <row r="99" spans="1:7" ht="22.2" customHeight="1" x14ac:dyDescent="0.25">
      <c r="A99" s="59" t="s">
        <v>221</v>
      </c>
      <c r="B99" s="43" t="s">
        <v>181</v>
      </c>
      <c r="C99" s="59">
        <v>1101</v>
      </c>
      <c r="D99" s="60">
        <f t="shared" si="4"/>
        <v>2.202</v>
      </c>
      <c r="E99" s="59">
        <v>3</v>
      </c>
      <c r="F99" s="61">
        <f t="shared" si="5"/>
        <v>1.5</v>
      </c>
      <c r="G99" s="62">
        <f t="shared" si="6"/>
        <v>3.702</v>
      </c>
    </row>
  </sheetData>
  <autoFilter ref="D2:D99"/>
  <mergeCells count="7">
    <mergeCell ref="A3:G3"/>
    <mergeCell ref="A2:G2"/>
    <mergeCell ref="G4:G5"/>
    <mergeCell ref="A4:A5"/>
    <mergeCell ref="B4:B5"/>
    <mergeCell ref="C4:D5"/>
    <mergeCell ref="E4:F5"/>
  </mergeCells>
  <phoneticPr fontId="2" type="noConversion"/>
  <hyperlinks>
    <hyperlink ref="B56" r:id="rId1" tooltip="【生活在别处】No.51 千山万水的朝圣"/>
    <hyperlink ref="B55" r:id="rId2" tooltip="【生活在别处】No.50 最美的，在身旁"/>
    <hyperlink ref="B54" r:id="rId3" tooltip="【生活在别处】No.49 无锡的慢时光"/>
    <hyperlink ref="B53" r:id="rId4" tooltip="【生活在别处】No.48 100个爱上伦敦的理由"/>
    <hyperlink ref="B52" r:id="rId5" tooltip="【生活在别处】No.47 小城市的角落"/>
    <hyperlink ref="B51" r:id="rId6" tooltip="【生活在别处】No.46 博卡拉流浪"/>
    <hyperlink ref="B50" r:id="rId7" tooltip="【生活在别处】No.45 Seaford：生活宁静如海"/>
    <hyperlink ref="B49" r:id="rId8" tooltip="【生活在别处】No.44 生活霾没"/>
    <hyperlink ref="B48" r:id="rId9" tooltip="【生活在别处】No.43 生活在别处之硫磺岛的来信"/>
    <hyperlink ref="B47" r:id="rId10" tooltip="【生活在别处】No.42 家的味道"/>
    <hyperlink ref="B46" r:id="rId11" tooltip="【生活在别处】No.41 曾经来过"/>
    <hyperlink ref="B45" r:id="rId12" tooltip="【生活在别处】No.40 午后三刻的古城巷道"/>
    <hyperlink ref="B44" r:id="rId13" tooltip="【生活在别处】No.39 代尔夫特日记"/>
    <hyperlink ref="B43" r:id="rId14" tooltip="【生活在别处】No.38 在动物园里不正经散步才是正经的事"/>
    <hyperlink ref="B42" r:id="rId15" tooltip="【生活在别处】No.37 大海"/>
    <hyperlink ref="B41" r:id="rId16" tooltip="【生活在别处】No.36 爱丁堡之夏"/>
    <hyperlink ref="B40" r:id="rId17" tooltip="【生活在别处】No.35 One day"/>
    <hyperlink ref="B39" r:id="rId18" tooltip="【生活在别处】No.34 泰北的微笑"/>
    <hyperlink ref="B38" r:id="rId19" tooltip="【生活在别处】No.33 京城"/>
    <hyperlink ref="B37" r:id="rId20" tooltip="【生活在别处】No.32 游走在北京街头"/>
    <hyperlink ref="B36" r:id="rId21" tooltip="【生活在别处】No.31 改编马蒂斯"/>
    <hyperlink ref="B35" r:id="rId22" tooltip="【生活在别处】No.30 故乡"/>
    <hyperlink ref="B34" r:id="rId23" tooltip="【生活在别处】No.29 厦门，一个让人忘了自己的城市"/>
    <hyperlink ref="B33" r:id="rId24" tooltip="【生活在别处】No.28 鹊桥的另一端"/>
    <hyperlink ref="B32" r:id="rId25" tooltip="【生活在别处】No.27 生活在西江苗寨"/>
    <hyperlink ref="B31" r:id="rId26" tooltip="【生活在别处】No.26 生活在天使之城到贫瘠之地"/>
    <hyperlink ref="B30" r:id="rId27" tooltip="【生活在别处】No.25 无数次轻描淡写的遇见"/>
    <hyperlink ref="B29" r:id="rId28" tooltip="【生活在别处】No.24 孤鸟的歌"/>
    <hyperlink ref="B28" r:id="rId29" tooltip="【生活在别处】No.23 北京，北京"/>
    <hyperlink ref="B27" r:id="rId30" tooltip="【生活在别处】No.22 京都漫步"/>
    <hyperlink ref="B26" r:id="rId31" tooltip="【生活在别处】No.21 谁的青春不迷茫"/>
    <hyperlink ref="B25" r:id="rId32" tooltip="【生活在别处】No.20 最巨大和最荒涼的夢"/>
    <hyperlink ref="B24" r:id="rId33" tooltip="【生活在别处】No.19 玻璃之城"/>
    <hyperlink ref="B23" r:id="rId34" tooltip="【生活在别处】No.18 我愿画中游"/>
    <hyperlink ref="B22" r:id="rId35" tooltip="【生活在别处】No.17 离开，是为了回来"/>
    <hyperlink ref="B21" r:id="rId36" tooltip="【生活在别处】No.16 溜走的时间"/>
    <hyperlink ref="B20" r:id="rId37" tooltip="【生活在别处】No.15 冰冻西伯利亚的真性情"/>
    <hyperlink ref="B19" r:id="rId38" tooltip="【生活在别处】No.14 孤岛"/>
    <hyperlink ref="B18" r:id="rId39" tooltip="【生活在别处】No.13 It’s time to go home"/>
    <hyperlink ref="B17" r:id="rId40" tooltip="【生活在别处】No.12 来时的路"/>
    <hyperlink ref="B16" r:id="rId41" tooltip="【生活在别处】No.11 心中永远的蔷薇岛屿之彩云之南"/>
    <hyperlink ref="B15" r:id="rId42" tooltip="【生活在别处】No.10 走走停停看看"/>
    <hyperlink ref="B14" r:id="rId43" tooltip="【生活在别处】No.09 大武汉"/>
    <hyperlink ref="B13" r:id="rId44" tooltip="【生活在别处】No.08 东京日和"/>
    <hyperlink ref="B12" r:id="rId45" tooltip="【生活在别处】No.07 牢笼之困"/>
    <hyperlink ref="B11" r:id="rId46" tooltip="【生活在别处】No.06 无聊的并非生活本身，而是你自己"/>
    <hyperlink ref="B10" r:id="rId47" tooltip="【生活在别处】No.05 一首歌成就一段别处生活"/>
    <hyperlink ref="B9" r:id="rId48" tooltip="【生活在别处】No.04 厦门的日子"/>
    <hyperlink ref="B8" r:id="rId49" tooltip="【生活在别处】No.03 当我看到这些照片"/>
    <hyperlink ref="B7" r:id="rId50" tooltip="【生活在别处】No.02 在农村的日子"/>
    <hyperlink ref="B6" r:id="rId51" tooltip="【生活在别处】No.01 找一个有绿色的地方。"/>
    <hyperlink ref="B57" r:id="rId52" tooltip="【生活在别处】No.52 世界上最孤獨的城市" display="http://letsfilm.org/archives/74625"/>
    <hyperlink ref="B58" r:id="rId53" tooltip="【生活在别处】No.53 香港慢时光" display="http://letsfilm.org/archives/74673"/>
    <hyperlink ref="B59" r:id="rId54" tooltip="【生活在别处】No.54 东京四月" display="http://letsfilm.org/archives/74693"/>
    <hyperlink ref="B60" r:id="rId55" tooltip="【生活在别处】No.55 四年一梦" display="http://letsfilm.org/archives/75274"/>
    <hyperlink ref="B61" r:id="rId56" tooltip="【生活在别处】No.56 旁观者" display="http://letsfilm.org/archives/75505"/>
    <hyperlink ref="B63" r:id="rId57" tooltip="【生活在别处】No.58 他们在北京" display="http://letsfilm.org/archives/75650"/>
    <hyperlink ref="B64" r:id="rId58" tooltip="【生活在别处】No.59 他人地獄" display="http://letsfilm.org/archives/75748"/>
    <hyperlink ref="B65" r:id="rId59" tooltip="【生活在别处】No.60 邂逅–老道咖啡" display="http://letsfilm.org/archives/75767"/>
    <hyperlink ref="B66" r:id="rId60" tooltip="【生活在别处】No.61 潮州印象" display="http://letsfilm.org/archives/75761"/>
    <hyperlink ref="B67" r:id="rId61" tooltip="【生活在别处】No.62 一个人的地铁" display="http://letsfilm.org/archives/75912"/>
    <hyperlink ref="B68" r:id="rId62" tooltip="【生活在别处】No.63 纽约冬天的味道" display="http://letsfilm.org/archives/75968"/>
    <hyperlink ref="B69" r:id="rId63" tooltip="【生活在别处】No.64 孤星旗下的Fort Worth（沃斯堡）" display="http://letsfilm.org/archives/76020"/>
    <hyperlink ref="B70" r:id="rId64" tooltip="【生活在别处】No.65 越南越美" display="http://letsfilm.org/archives/76103"/>
    <hyperlink ref="B71" r:id="rId65" tooltip="【生活在别处】No.66 古城墙" display="http://letsfilm.org/archives/76238"/>
    <hyperlink ref="B72" r:id="rId66" tooltip="【生活在别处】No.67 十日谈" display="http://letsfilm.org/archives/76643"/>
    <hyperlink ref="B73" r:id="rId67" tooltip="【生活在别处】No.68 小舟从此逝，江海寄余身" display="http://letsfilm.org/archives/76709"/>
    <hyperlink ref="B74" r:id="rId68" tooltip="【生活在别处】No.69 走走停停在澳门" display="http://letsfilm.org/archives/76920"/>
    <hyperlink ref="B75" r:id="rId69" tooltip="【生活在别处】No.70 春日北国" display="http://letsfilm.org/archives/77103"/>
    <hyperlink ref="B76" r:id="rId70" tooltip="【生活在别处】No.71 已经不止是回忆了" display="http://letsfilm.org/archives/77197"/>
    <hyperlink ref="B77" r:id="rId71" tooltip="【生活在别处】No.72 匆匆脚步缓缓风" display="http://letsfilm.org/archives/77215"/>
    <hyperlink ref="B78" r:id="rId72" tooltip="【生活在别处】No.73 一只胶卷去旅行" display="http://letsfilm.org/archives/77348"/>
    <hyperlink ref="B79" r:id="rId73" tooltip="【生活在别处】No.74 日复一日，年复一年" display="http://letsfilm.org/archives/76670"/>
    <hyperlink ref="B80" r:id="rId74" tooltip="【生活在别处】No.75 湿乐园" display="http://letsfilm.org/archives/77473"/>
    <hyperlink ref="B81" r:id="rId75" tooltip="【生活在别处】No.76 期間限定" display="http://letsfilm.org/archives/77683"/>
    <hyperlink ref="B82" r:id="rId76" tooltip="【生活在别处】No.77 重庆大厦——世界中心的贫民窟" display="http://letsfilm.org/archives/77780"/>
    <hyperlink ref="B83" r:id="rId77" tooltip="【生活在别处】No.78 澳门漫记" display="http://letsfilm.org/archives/77896"/>
    <hyperlink ref="B84" r:id="rId78" tooltip="【生活在别处】No.79 厦门日记" display="http://letsfilm.org/archives/77992"/>
    <hyperlink ref="B85" r:id="rId79" tooltip="【生活在别处】No.80 往忆杭州" display="http://letsfilm.org/archives/78360"/>
    <hyperlink ref="B86" r:id="rId80" tooltip="【生活在别处】No.81 对话" display="http://letsfilm.org/archives/78479"/>
    <hyperlink ref="B87" r:id="rId81" tooltip="【生活在别处】No.82 日常" display="http://letsfilm.org/archives/78529"/>
    <hyperlink ref="B88" r:id="rId82" tooltip="【生活在别处】No.83 城市城市" display="http://letsfilm.org/archives/78524"/>
    <hyperlink ref="B89" r:id="rId83" tooltip="【生活在别处】No.84 BUS上的城市" display="http://letsfilm.org/archives/78682"/>
    <hyperlink ref="B90" r:id="rId84" tooltip="【生活在别处】No.85 旅行是一件自私的事情" display="http://letsfilm.org/archives/79031"/>
    <hyperlink ref="B91" r:id="rId85" tooltip="【生活在别处】No.86 南国的雪" display="http://letsfilm.org/archives/79262"/>
    <hyperlink ref="B92" r:id="rId86" tooltip="【生活在别处】No.87 老上海的味道.静安别墅" display="http://letsfilm.org/archives/79259"/>
    <hyperlink ref="B93" r:id="rId87" tooltip="【生活在别处】No.88 我在厦门" display="http://letsfilm.org/archives/79339"/>
    <hyperlink ref="B94" r:id="rId88" tooltip="【生活在别处】No.89 Holga眼中的温哥华" display="http://letsfilm.org/archives/79308"/>
    <hyperlink ref="B95" r:id="rId89" tooltip="【生活在别处】No.90 出走四国·濑户内海" display="http://letsfilm.org/archives/79514"/>
    <hyperlink ref="B96" r:id="rId90" tooltip="【生活在别处】No.91 幸存" display="http://letsfilm.org/archives/79717"/>
    <hyperlink ref="B97" r:id="rId91" tooltip="【生活在别处】No.92 生活在碼頭" display="http://letsfilm.org/archives/79745"/>
    <hyperlink ref="B98" r:id="rId92" tooltip="【生活在别处】No.93 岛" display="http://letsfilm.org/archives/79812"/>
    <hyperlink ref="B99" r:id="rId93" tooltip="【生活在别处】No.94 遇见巴斯" display="http://letsfilm.org/archives/80353"/>
  </hyperlinks>
  <pageMargins left="0.7" right="0.7" top="0.75" bottom="0.75" header="0.3" footer="0.3"/>
  <pageSetup paperSize="9" orientation="portrait" r:id="rId94"/>
  <legacyDrawing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G9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19" sqref="B19"/>
    </sheetView>
  </sheetViews>
  <sheetFormatPr defaultColWidth="8.88671875" defaultRowHeight="17.399999999999999" x14ac:dyDescent="0.25"/>
  <cols>
    <col min="1" max="1" width="9.44140625" style="17" bestFit="1" customWidth="1"/>
    <col min="2" max="2" width="47.109375" style="16" customWidth="1"/>
    <col min="3" max="5" width="16.77734375" style="22" customWidth="1"/>
    <col min="6" max="6" width="10.6640625" style="23" customWidth="1"/>
    <col min="7" max="7" width="17.5546875" style="17" customWidth="1"/>
    <col min="8" max="16384" width="8.88671875" style="10"/>
  </cols>
  <sheetData>
    <row r="2" spans="1:7" x14ac:dyDescent="0.25">
      <c r="A2" s="19" t="str">
        <f>评审!A2</f>
        <v>胶片摄影月赛第五季：生活在别处</v>
      </c>
      <c r="B2" s="19"/>
      <c r="C2" s="19"/>
      <c r="D2" s="19"/>
      <c r="E2" s="19"/>
      <c r="F2" s="20"/>
    </row>
    <row r="3" spans="1:7" x14ac:dyDescent="0.25">
      <c r="A3" s="21"/>
      <c r="B3" s="21"/>
    </row>
    <row r="4" spans="1:7" ht="40.200000000000003" customHeight="1" x14ac:dyDescent="0.25">
      <c r="A4" s="24" t="s">
        <v>0</v>
      </c>
      <c r="B4" s="24" t="s">
        <v>1</v>
      </c>
      <c r="C4" s="25" t="s">
        <v>77</v>
      </c>
      <c r="D4" s="25" t="s">
        <v>11</v>
      </c>
      <c r="E4" s="25" t="s">
        <v>12</v>
      </c>
      <c r="F4" s="26"/>
      <c r="G4" s="17" t="s">
        <v>227</v>
      </c>
    </row>
    <row r="5" spans="1:7" ht="22.2" customHeight="1" x14ac:dyDescent="0.25">
      <c r="A5" s="27" t="s">
        <v>40</v>
      </c>
      <c r="B5" s="28" t="s">
        <v>103</v>
      </c>
      <c r="C5" s="29">
        <f>评审!AS28</f>
        <v>75.375</v>
      </c>
      <c r="D5" s="29">
        <f>其他得分!G28</f>
        <v>6.0440000000000005</v>
      </c>
      <c r="E5" s="29">
        <f>C5+D5</f>
        <v>81.418999999999997</v>
      </c>
      <c r="F5" s="30" t="s">
        <v>223</v>
      </c>
      <c r="G5" s="18" t="s">
        <v>228</v>
      </c>
    </row>
    <row r="6" spans="1:7" ht="22.2" customHeight="1" x14ac:dyDescent="0.25">
      <c r="A6" s="31" t="s">
        <v>37</v>
      </c>
      <c r="B6" s="32" t="s">
        <v>100</v>
      </c>
      <c r="C6" s="33">
        <f>评审!AS25</f>
        <v>73.934999999999988</v>
      </c>
      <c r="D6" s="33">
        <f>其他得分!G25</f>
        <v>7.3559999999999999</v>
      </c>
      <c r="E6" s="33">
        <f>C6+D6</f>
        <v>81.290999999999983</v>
      </c>
      <c r="F6" s="30" t="s">
        <v>224</v>
      </c>
      <c r="G6" s="18" t="s">
        <v>229</v>
      </c>
    </row>
    <row r="7" spans="1:7" ht="22.2" customHeight="1" x14ac:dyDescent="0.25">
      <c r="A7" s="34" t="s">
        <v>23</v>
      </c>
      <c r="B7" s="35" t="s">
        <v>86</v>
      </c>
      <c r="C7" s="36">
        <f>评审!AS11</f>
        <v>73.844999999999985</v>
      </c>
      <c r="D7" s="36">
        <f>其他得分!G11</f>
        <v>5.3179999999999996</v>
      </c>
      <c r="E7" s="36">
        <f>C7+D7</f>
        <v>79.162999999999982</v>
      </c>
      <c r="F7" s="37" t="s">
        <v>225</v>
      </c>
      <c r="G7" s="18" t="s">
        <v>230</v>
      </c>
    </row>
    <row r="8" spans="1:7" ht="22.2" customHeight="1" x14ac:dyDescent="0.25">
      <c r="A8" s="34" t="s">
        <v>32</v>
      </c>
      <c r="B8" s="35" t="s">
        <v>95</v>
      </c>
      <c r="C8" s="36">
        <f>评审!AS20</f>
        <v>72.450000000000017</v>
      </c>
      <c r="D8" s="36">
        <f>其他得分!G20</f>
        <v>5.3439999999999994</v>
      </c>
      <c r="E8" s="36">
        <f>C8+D8</f>
        <v>77.794000000000011</v>
      </c>
      <c r="F8" s="37"/>
      <c r="G8" s="18" t="s">
        <v>231</v>
      </c>
    </row>
    <row r="9" spans="1:7" ht="22.2" customHeight="1" x14ac:dyDescent="0.25">
      <c r="A9" s="34" t="s">
        <v>204</v>
      </c>
      <c r="B9" s="38" t="s">
        <v>164</v>
      </c>
      <c r="C9" s="36">
        <f>评审!AS82</f>
        <v>71.864999999999995</v>
      </c>
      <c r="D9" s="36">
        <f>其他得分!G82</f>
        <v>4.5999999999999996</v>
      </c>
      <c r="E9" s="36">
        <f>C9+D9</f>
        <v>76.464999999999989</v>
      </c>
      <c r="F9" s="37"/>
      <c r="G9" s="18" t="s">
        <v>232</v>
      </c>
    </row>
    <row r="10" spans="1:7" ht="22.2" customHeight="1" x14ac:dyDescent="0.25">
      <c r="A10" s="34" t="s">
        <v>216</v>
      </c>
      <c r="B10" s="38" t="s">
        <v>176</v>
      </c>
      <c r="C10" s="36">
        <f>评审!AS94</f>
        <v>73.08</v>
      </c>
      <c r="D10" s="36">
        <f>其他得分!G94</f>
        <v>3.08</v>
      </c>
      <c r="E10" s="36">
        <f>C10+D10</f>
        <v>76.16</v>
      </c>
      <c r="F10" s="37"/>
      <c r="G10" s="18" t="s">
        <v>233</v>
      </c>
    </row>
    <row r="11" spans="1:7" ht="22.2" customHeight="1" x14ac:dyDescent="0.25">
      <c r="A11" s="34" t="s">
        <v>195</v>
      </c>
      <c r="B11" s="38" t="s">
        <v>155</v>
      </c>
      <c r="C11" s="36">
        <f>评审!AS73</f>
        <v>72.45</v>
      </c>
      <c r="D11" s="36">
        <f>其他得分!G73</f>
        <v>3.5939999999999999</v>
      </c>
      <c r="E11" s="36">
        <f>C11+D11</f>
        <v>76.043999999999997</v>
      </c>
      <c r="F11" s="37"/>
      <c r="G11" s="18" t="s">
        <v>234</v>
      </c>
    </row>
    <row r="12" spans="1:7" ht="22.2" customHeight="1" x14ac:dyDescent="0.25">
      <c r="A12" s="39" t="s">
        <v>190</v>
      </c>
      <c r="B12" s="40" t="s">
        <v>150</v>
      </c>
      <c r="C12" s="41">
        <f>评审!AS68</f>
        <v>72.49499999999999</v>
      </c>
      <c r="D12" s="41">
        <f>其他得分!G68</f>
        <v>2.9820000000000002</v>
      </c>
      <c r="E12" s="41">
        <f>C12+D12</f>
        <v>75.47699999999999</v>
      </c>
      <c r="F12" s="37" t="s">
        <v>226</v>
      </c>
      <c r="G12" s="18" t="s">
        <v>235</v>
      </c>
    </row>
    <row r="13" spans="1:7" ht="22.2" customHeight="1" x14ac:dyDescent="0.25">
      <c r="A13" s="39" t="s">
        <v>191</v>
      </c>
      <c r="B13" s="40" t="s">
        <v>151</v>
      </c>
      <c r="C13" s="41">
        <f>评审!AS69</f>
        <v>73.035000000000011</v>
      </c>
      <c r="D13" s="41">
        <f>其他得分!G69</f>
        <v>2.2720000000000002</v>
      </c>
      <c r="E13" s="41">
        <f>C13+D13</f>
        <v>75.307000000000016</v>
      </c>
      <c r="F13" s="37"/>
      <c r="G13" s="18" t="s">
        <v>236</v>
      </c>
    </row>
    <row r="14" spans="1:7" ht="22.2" customHeight="1" x14ac:dyDescent="0.25">
      <c r="A14" s="39" t="s">
        <v>34</v>
      </c>
      <c r="B14" s="42" t="s">
        <v>97</v>
      </c>
      <c r="C14" s="41">
        <f>评审!AS22</f>
        <v>72.540000000000006</v>
      </c>
      <c r="D14" s="41">
        <f>其他得分!G22</f>
        <v>2.3839999999999999</v>
      </c>
      <c r="E14" s="41">
        <f>C14+D14</f>
        <v>74.924000000000007</v>
      </c>
      <c r="F14" s="37"/>
      <c r="G14" s="18" t="s">
        <v>237</v>
      </c>
    </row>
    <row r="15" spans="1:7" ht="22.2" customHeight="1" x14ac:dyDescent="0.25">
      <c r="A15" s="39" t="s">
        <v>221</v>
      </c>
      <c r="B15" s="40" t="s">
        <v>181</v>
      </c>
      <c r="C15" s="41">
        <f>评审!AS99</f>
        <v>71.099999999999994</v>
      </c>
      <c r="D15" s="41">
        <f>其他得分!G99</f>
        <v>3.702</v>
      </c>
      <c r="E15" s="41">
        <f>C15+D15</f>
        <v>74.801999999999992</v>
      </c>
      <c r="F15" s="37"/>
      <c r="G15" s="18" t="s">
        <v>238</v>
      </c>
    </row>
    <row r="16" spans="1:7" ht="22.2" customHeight="1" x14ac:dyDescent="0.25">
      <c r="A16" s="39" t="s">
        <v>203</v>
      </c>
      <c r="B16" s="40" t="s">
        <v>163</v>
      </c>
      <c r="C16" s="41">
        <f>评审!AS81</f>
        <v>72.134999999999991</v>
      </c>
      <c r="D16" s="41">
        <f>其他得分!G81</f>
        <v>2.5680000000000001</v>
      </c>
      <c r="E16" s="41">
        <f>C16+D16</f>
        <v>74.702999999999989</v>
      </c>
      <c r="F16" s="37"/>
      <c r="G16" s="18" t="s">
        <v>239</v>
      </c>
    </row>
    <row r="17" spans="1:7" ht="22.2" customHeight="1" x14ac:dyDescent="0.25">
      <c r="A17" s="39" t="s">
        <v>26</v>
      </c>
      <c r="B17" s="42" t="s">
        <v>89</v>
      </c>
      <c r="C17" s="41">
        <f>评审!AS14</f>
        <v>67.5</v>
      </c>
      <c r="D17" s="41">
        <f>其他得分!G14</f>
        <v>7.0380000000000003</v>
      </c>
      <c r="E17" s="41">
        <f>C17+D17</f>
        <v>74.537999999999997</v>
      </c>
      <c r="F17" s="37"/>
      <c r="G17" s="18" t="s">
        <v>240</v>
      </c>
    </row>
    <row r="18" spans="1:7" ht="22.2" customHeight="1" x14ac:dyDescent="0.25">
      <c r="A18" s="39" t="s">
        <v>53</v>
      </c>
      <c r="B18" s="42" t="s">
        <v>116</v>
      </c>
      <c r="C18" s="41">
        <f>评审!AS41</f>
        <v>71.325000000000003</v>
      </c>
      <c r="D18" s="41">
        <f>其他得分!G41</f>
        <v>2.9740000000000002</v>
      </c>
      <c r="E18" s="41">
        <f>C18+D18</f>
        <v>74.299000000000007</v>
      </c>
      <c r="F18" s="37"/>
      <c r="G18" s="18" t="s">
        <v>241</v>
      </c>
    </row>
    <row r="19" spans="1:7" ht="22.2" customHeight="1" x14ac:dyDescent="0.25">
      <c r="A19" s="39" t="s">
        <v>63</v>
      </c>
      <c r="B19" s="42" t="s">
        <v>126</v>
      </c>
      <c r="C19" s="41">
        <f>评审!AS51</f>
        <v>70.515000000000001</v>
      </c>
      <c r="D19" s="41">
        <f>其他得分!G51</f>
        <v>3.65</v>
      </c>
      <c r="E19" s="41">
        <f>C19+D19</f>
        <v>74.165000000000006</v>
      </c>
      <c r="F19" s="37"/>
      <c r="G19" s="18" t="s">
        <v>242</v>
      </c>
    </row>
    <row r="20" spans="1:7" ht="22.2" customHeight="1" x14ac:dyDescent="0.25">
      <c r="A20" s="24" t="s">
        <v>194</v>
      </c>
      <c r="B20" s="43" t="s">
        <v>154</v>
      </c>
      <c r="C20" s="44">
        <f>评审!AS72</f>
        <v>72.81</v>
      </c>
      <c r="D20" s="44">
        <f>其他得分!G72</f>
        <v>1.25</v>
      </c>
      <c r="E20" s="44">
        <f>C20+D20</f>
        <v>74.06</v>
      </c>
      <c r="F20" s="30"/>
    </row>
    <row r="21" spans="1:7" ht="22.2" customHeight="1" x14ac:dyDescent="0.25">
      <c r="A21" s="24" t="s">
        <v>183</v>
      </c>
      <c r="B21" s="43" t="s">
        <v>143</v>
      </c>
      <c r="C21" s="44">
        <f>评审!AS61</f>
        <v>69.704999999999998</v>
      </c>
      <c r="D21" s="44">
        <f>其他得分!G61</f>
        <v>3.6120000000000001</v>
      </c>
      <c r="E21" s="44">
        <f>C21+D21</f>
        <v>73.316999999999993</v>
      </c>
      <c r="F21" s="30"/>
    </row>
    <row r="22" spans="1:7" ht="22.2" customHeight="1" x14ac:dyDescent="0.25">
      <c r="A22" s="24" t="s">
        <v>60</v>
      </c>
      <c r="B22" s="45" t="s">
        <v>123</v>
      </c>
      <c r="C22" s="44">
        <f>评审!AS48</f>
        <v>70.515000000000001</v>
      </c>
      <c r="D22" s="44">
        <f>其他得分!G48</f>
        <v>2.5780000000000003</v>
      </c>
      <c r="E22" s="44">
        <f>C22+D22</f>
        <v>73.093000000000004</v>
      </c>
      <c r="F22" s="30"/>
    </row>
    <row r="23" spans="1:7" ht="22.2" customHeight="1" x14ac:dyDescent="0.25">
      <c r="A23" s="24" t="s">
        <v>52</v>
      </c>
      <c r="B23" s="45" t="s">
        <v>115</v>
      </c>
      <c r="C23" s="44">
        <f>评审!AS40</f>
        <v>71.099999999999994</v>
      </c>
      <c r="D23" s="44">
        <f>其他得分!G40</f>
        <v>1.768</v>
      </c>
      <c r="E23" s="44">
        <f>C23+D23</f>
        <v>72.867999999999995</v>
      </c>
      <c r="F23" s="30"/>
    </row>
    <row r="24" spans="1:7" ht="22.2" customHeight="1" x14ac:dyDescent="0.25">
      <c r="A24" s="24" t="s">
        <v>69</v>
      </c>
      <c r="B24" s="43" t="s">
        <v>139</v>
      </c>
      <c r="C24" s="44">
        <f>评审!AS57</f>
        <v>68.265000000000001</v>
      </c>
      <c r="D24" s="44">
        <f>其他得分!G57</f>
        <v>4.5460000000000003</v>
      </c>
      <c r="E24" s="44">
        <f>C24+D24</f>
        <v>72.811000000000007</v>
      </c>
      <c r="F24" s="30"/>
    </row>
    <row r="25" spans="1:7" ht="22.2" customHeight="1" x14ac:dyDescent="0.25">
      <c r="A25" s="24" t="s">
        <v>206</v>
      </c>
      <c r="B25" s="43" t="s">
        <v>166</v>
      </c>
      <c r="C25" s="44">
        <f>评审!AS84</f>
        <v>66.375</v>
      </c>
      <c r="D25" s="44">
        <f>其他得分!G84</f>
        <v>6.1259999999999994</v>
      </c>
      <c r="E25" s="44">
        <f>C25+D25</f>
        <v>72.501000000000005</v>
      </c>
      <c r="F25" s="30"/>
    </row>
    <row r="26" spans="1:7" ht="22.2" customHeight="1" x14ac:dyDescent="0.25">
      <c r="A26" s="24" t="s">
        <v>219</v>
      </c>
      <c r="B26" s="43" t="s">
        <v>179</v>
      </c>
      <c r="C26" s="44">
        <f>评审!AS97</f>
        <v>70.11</v>
      </c>
      <c r="D26" s="44">
        <f>其他得分!G97</f>
        <v>2.242</v>
      </c>
      <c r="E26" s="44">
        <f>C26+D26</f>
        <v>72.352000000000004</v>
      </c>
      <c r="F26" s="30"/>
    </row>
    <row r="27" spans="1:7" ht="22.2" customHeight="1" x14ac:dyDescent="0.25">
      <c r="A27" s="24" t="s">
        <v>61</v>
      </c>
      <c r="B27" s="45" t="s">
        <v>124</v>
      </c>
      <c r="C27" s="44">
        <f>评审!AS49</f>
        <v>69.434999999999988</v>
      </c>
      <c r="D27" s="44">
        <f>其他得分!G49</f>
        <v>2.766</v>
      </c>
      <c r="E27" s="44">
        <f>C27+D27</f>
        <v>72.200999999999993</v>
      </c>
      <c r="F27" s="30"/>
    </row>
    <row r="28" spans="1:7" ht="22.2" customHeight="1" x14ac:dyDescent="0.25">
      <c r="A28" s="24" t="s">
        <v>71</v>
      </c>
      <c r="B28" s="43" t="s">
        <v>141</v>
      </c>
      <c r="C28" s="44">
        <f>评审!AS59</f>
        <v>69.885000000000019</v>
      </c>
      <c r="D28" s="44">
        <f>其他得分!G59</f>
        <v>2.2400000000000002</v>
      </c>
      <c r="E28" s="44">
        <f>C28+D28</f>
        <v>72.125000000000014</v>
      </c>
      <c r="F28" s="30"/>
    </row>
    <row r="29" spans="1:7" ht="22.2" customHeight="1" x14ac:dyDescent="0.25">
      <c r="A29" s="24" t="s">
        <v>22</v>
      </c>
      <c r="B29" s="45" t="s">
        <v>85</v>
      </c>
      <c r="C29" s="44">
        <f>评审!AS10</f>
        <v>66.195000000000007</v>
      </c>
      <c r="D29" s="44">
        <f>其他得分!G10</f>
        <v>5.6899999999999995</v>
      </c>
      <c r="E29" s="44">
        <f>C29+D29</f>
        <v>71.885000000000005</v>
      </c>
      <c r="F29" s="30"/>
    </row>
    <row r="30" spans="1:7" ht="22.2" customHeight="1" x14ac:dyDescent="0.25">
      <c r="A30" s="24" t="s">
        <v>193</v>
      </c>
      <c r="B30" s="43" t="s">
        <v>153</v>
      </c>
      <c r="C30" s="44">
        <f>评审!AS71</f>
        <v>68.894999999999996</v>
      </c>
      <c r="D30" s="44">
        <f>其他得分!G71</f>
        <v>2.7199999999999998</v>
      </c>
      <c r="E30" s="44">
        <f>C30+D30</f>
        <v>71.614999999999995</v>
      </c>
      <c r="F30" s="30"/>
    </row>
    <row r="31" spans="1:7" ht="22.2" customHeight="1" x14ac:dyDescent="0.25">
      <c r="A31" s="24" t="s">
        <v>58</v>
      </c>
      <c r="B31" s="45" t="s">
        <v>121</v>
      </c>
      <c r="C31" s="44">
        <f>评审!AS46</f>
        <v>69.66</v>
      </c>
      <c r="D31" s="44">
        <f>其他得分!G46</f>
        <v>1.722</v>
      </c>
      <c r="E31" s="44">
        <f>C31+D31</f>
        <v>71.381999999999991</v>
      </c>
      <c r="F31" s="30"/>
    </row>
    <row r="32" spans="1:7" ht="22.2" customHeight="1" x14ac:dyDescent="0.25">
      <c r="A32" s="24" t="s">
        <v>212</v>
      </c>
      <c r="B32" s="43" t="s">
        <v>172</v>
      </c>
      <c r="C32" s="44">
        <f>评审!AS90</f>
        <v>67.004999999999995</v>
      </c>
      <c r="D32" s="44">
        <f>其他得分!G90</f>
        <v>3.9299999999999997</v>
      </c>
      <c r="E32" s="44">
        <f>C32+D32</f>
        <v>70.935000000000002</v>
      </c>
      <c r="F32" s="30"/>
    </row>
    <row r="33" spans="1:6" ht="22.2" customHeight="1" x14ac:dyDescent="0.25">
      <c r="A33" s="24" t="s">
        <v>197</v>
      </c>
      <c r="B33" s="43" t="s">
        <v>157</v>
      </c>
      <c r="C33" s="44">
        <f>评审!AS75</f>
        <v>66.644999999999996</v>
      </c>
      <c r="D33" s="44">
        <f>其他得分!G75</f>
        <v>4.2279999999999998</v>
      </c>
      <c r="E33" s="44">
        <f>C33+D33</f>
        <v>70.87299999999999</v>
      </c>
      <c r="F33" s="30"/>
    </row>
    <row r="34" spans="1:6" ht="22.2" customHeight="1" x14ac:dyDescent="0.25">
      <c r="A34" s="24" t="s">
        <v>20</v>
      </c>
      <c r="B34" s="45" t="s">
        <v>83</v>
      </c>
      <c r="C34" s="44">
        <f>评审!AS8</f>
        <v>62.280000000000008</v>
      </c>
      <c r="D34" s="44">
        <f>其他得分!G8</f>
        <v>8.5</v>
      </c>
      <c r="E34" s="44">
        <f>C34+D34</f>
        <v>70.78</v>
      </c>
      <c r="F34" s="30"/>
    </row>
    <row r="35" spans="1:6" ht="22.2" customHeight="1" x14ac:dyDescent="0.25">
      <c r="A35" s="24" t="s">
        <v>42</v>
      </c>
      <c r="B35" s="45" t="s">
        <v>105</v>
      </c>
      <c r="C35" s="44">
        <f>评审!AS30</f>
        <v>67.680000000000007</v>
      </c>
      <c r="D35" s="44">
        <f>其他得分!G30</f>
        <v>3.06</v>
      </c>
      <c r="E35" s="44">
        <f>C35+D35</f>
        <v>70.740000000000009</v>
      </c>
      <c r="F35" s="30"/>
    </row>
    <row r="36" spans="1:6" ht="22.2" customHeight="1" x14ac:dyDescent="0.25">
      <c r="A36" s="24" t="s">
        <v>48</v>
      </c>
      <c r="B36" s="45" t="s">
        <v>111</v>
      </c>
      <c r="C36" s="44">
        <f>评审!AS36</f>
        <v>68.309999999999988</v>
      </c>
      <c r="D36" s="44">
        <f>其他得分!G36</f>
        <v>2.266</v>
      </c>
      <c r="E36" s="44">
        <f>C36+D36</f>
        <v>70.575999999999993</v>
      </c>
      <c r="F36" s="30"/>
    </row>
    <row r="37" spans="1:6" ht="22.2" customHeight="1" x14ac:dyDescent="0.25">
      <c r="A37" s="24" t="s">
        <v>19</v>
      </c>
      <c r="B37" s="45" t="s">
        <v>82</v>
      </c>
      <c r="C37" s="44">
        <f>评审!AS7</f>
        <v>67.319999999999993</v>
      </c>
      <c r="D37" s="44">
        <f>其他得分!G7</f>
        <v>3.1639999999999997</v>
      </c>
      <c r="E37" s="44">
        <f>C37+D37</f>
        <v>70.483999999999995</v>
      </c>
      <c r="F37" s="30"/>
    </row>
    <row r="38" spans="1:6" ht="22.2" customHeight="1" x14ac:dyDescent="0.25">
      <c r="A38" s="24" t="s">
        <v>220</v>
      </c>
      <c r="B38" s="43" t="s">
        <v>180</v>
      </c>
      <c r="C38" s="44">
        <f>评审!AS98</f>
        <v>69.209999999999994</v>
      </c>
      <c r="D38" s="44">
        <f>其他得分!G98</f>
        <v>1.246</v>
      </c>
      <c r="E38" s="44">
        <f>C38+D38</f>
        <v>70.455999999999989</v>
      </c>
      <c r="F38" s="30"/>
    </row>
    <row r="39" spans="1:6" ht="22.2" customHeight="1" x14ac:dyDescent="0.25">
      <c r="A39" s="24" t="s">
        <v>62</v>
      </c>
      <c r="B39" s="45" t="s">
        <v>125</v>
      </c>
      <c r="C39" s="44">
        <f>评审!AS50</f>
        <v>66.734999999999999</v>
      </c>
      <c r="D39" s="44">
        <f>其他得分!G50</f>
        <v>3.69</v>
      </c>
      <c r="E39" s="44">
        <f>C39+D39</f>
        <v>70.424999999999997</v>
      </c>
      <c r="F39" s="30"/>
    </row>
    <row r="40" spans="1:6" ht="22.2" customHeight="1" x14ac:dyDescent="0.25">
      <c r="A40" s="24" t="s">
        <v>182</v>
      </c>
      <c r="B40" s="43" t="s">
        <v>142</v>
      </c>
      <c r="C40" s="44">
        <f>评审!AS60</f>
        <v>67.320000000000007</v>
      </c>
      <c r="D40" s="44">
        <f>其他得分!G60</f>
        <v>3.04</v>
      </c>
      <c r="E40" s="44">
        <f>C40+D40</f>
        <v>70.360000000000014</v>
      </c>
      <c r="F40" s="30"/>
    </row>
    <row r="41" spans="1:6" ht="22.2" customHeight="1" x14ac:dyDescent="0.25">
      <c r="A41" s="24" t="s">
        <v>41</v>
      </c>
      <c r="B41" s="45" t="s">
        <v>104</v>
      </c>
      <c r="C41" s="44">
        <f>评审!AS29</f>
        <v>67.905000000000001</v>
      </c>
      <c r="D41" s="44">
        <f>其他得分!G29</f>
        <v>2.444</v>
      </c>
      <c r="E41" s="44">
        <f>C41+D41</f>
        <v>70.349000000000004</v>
      </c>
      <c r="F41" s="30"/>
    </row>
    <row r="42" spans="1:6" ht="22.2" customHeight="1" x14ac:dyDescent="0.25">
      <c r="A42" s="24" t="s">
        <v>56</v>
      </c>
      <c r="B42" s="45" t="s">
        <v>119</v>
      </c>
      <c r="C42" s="44">
        <f>评审!AS44</f>
        <v>68.444999999999993</v>
      </c>
      <c r="D42" s="44">
        <f>其他得分!G44</f>
        <v>1.8080000000000001</v>
      </c>
      <c r="E42" s="44">
        <f>C42+D42</f>
        <v>70.253</v>
      </c>
      <c r="F42" s="30"/>
    </row>
    <row r="43" spans="1:6" ht="22.2" customHeight="1" x14ac:dyDescent="0.25">
      <c r="A43" s="24" t="s">
        <v>65</v>
      </c>
      <c r="B43" s="45" t="s">
        <v>128</v>
      </c>
      <c r="C43" s="44">
        <f>评审!AS53</f>
        <v>68.31</v>
      </c>
      <c r="D43" s="44">
        <f>其他得分!G53</f>
        <v>1.772</v>
      </c>
      <c r="E43" s="44">
        <f>C43+D43</f>
        <v>70.082000000000008</v>
      </c>
      <c r="F43" s="30"/>
    </row>
    <row r="44" spans="1:6" ht="22.2" customHeight="1" x14ac:dyDescent="0.25">
      <c r="A44" s="24" t="s">
        <v>202</v>
      </c>
      <c r="B44" s="43" t="s">
        <v>162</v>
      </c>
      <c r="C44" s="44">
        <f>评审!AS80</f>
        <v>67.949999999999989</v>
      </c>
      <c r="D44" s="44">
        <f>其他得分!G80</f>
        <v>2.0579999999999998</v>
      </c>
      <c r="E44" s="44">
        <f>C44+D44</f>
        <v>70.007999999999981</v>
      </c>
      <c r="F44" s="30"/>
    </row>
    <row r="45" spans="1:6" ht="22.2" customHeight="1" x14ac:dyDescent="0.25">
      <c r="A45" s="24" t="s">
        <v>59</v>
      </c>
      <c r="B45" s="45" t="s">
        <v>122</v>
      </c>
      <c r="C45" s="44">
        <f>评审!AS47</f>
        <v>68.084999999999994</v>
      </c>
      <c r="D45" s="44">
        <f>其他得分!G47</f>
        <v>1.88</v>
      </c>
      <c r="E45" s="44">
        <f>C45+D45</f>
        <v>69.964999999999989</v>
      </c>
      <c r="F45" s="30"/>
    </row>
    <row r="46" spans="1:6" ht="22.2" customHeight="1" x14ac:dyDescent="0.25">
      <c r="A46" s="24" t="s">
        <v>25</v>
      </c>
      <c r="B46" s="45" t="s">
        <v>88</v>
      </c>
      <c r="C46" s="44">
        <f>评审!AS13</f>
        <v>65.025000000000006</v>
      </c>
      <c r="D46" s="44">
        <f>其他得分!G13</f>
        <v>4.8740000000000006</v>
      </c>
      <c r="E46" s="44">
        <f>C46+D46</f>
        <v>69.899000000000001</v>
      </c>
      <c r="F46" s="30"/>
    </row>
    <row r="47" spans="1:6" ht="22.2" customHeight="1" x14ac:dyDescent="0.25">
      <c r="A47" s="24" t="s">
        <v>208</v>
      </c>
      <c r="B47" s="43" t="s">
        <v>168</v>
      </c>
      <c r="C47" s="44">
        <f>评审!AS86</f>
        <v>67.814999999999984</v>
      </c>
      <c r="D47" s="44">
        <f>其他得分!G86</f>
        <v>1.786</v>
      </c>
      <c r="E47" s="44">
        <f>C47+D47</f>
        <v>69.600999999999985</v>
      </c>
      <c r="F47" s="30"/>
    </row>
    <row r="48" spans="1:6" ht="22.2" customHeight="1" x14ac:dyDescent="0.25">
      <c r="A48" s="24" t="s">
        <v>210</v>
      </c>
      <c r="B48" s="43" t="s">
        <v>170</v>
      </c>
      <c r="C48" s="44">
        <f>评审!AS88</f>
        <v>67.454999999999998</v>
      </c>
      <c r="D48" s="44">
        <f>其他得分!G88</f>
        <v>2.0700000000000003</v>
      </c>
      <c r="E48" s="44">
        <f>C48+D48</f>
        <v>69.525000000000006</v>
      </c>
      <c r="F48" s="30"/>
    </row>
    <row r="49" spans="1:6" ht="22.2" customHeight="1" x14ac:dyDescent="0.25">
      <c r="A49" s="24" t="s">
        <v>43</v>
      </c>
      <c r="B49" s="45" t="s">
        <v>106</v>
      </c>
      <c r="C49" s="44">
        <f>评审!AS31</f>
        <v>66.284999999999997</v>
      </c>
      <c r="D49" s="44">
        <f>其他得分!G31</f>
        <v>3.226</v>
      </c>
      <c r="E49" s="44">
        <f>C49+D49</f>
        <v>69.510999999999996</v>
      </c>
      <c r="F49" s="30"/>
    </row>
    <row r="50" spans="1:6" ht="22.2" customHeight="1" x14ac:dyDescent="0.25">
      <c r="A50" s="24" t="s">
        <v>66</v>
      </c>
      <c r="B50" s="46" t="s">
        <v>129</v>
      </c>
      <c r="C50" s="44">
        <f>评审!AS54</f>
        <v>62.909999999999982</v>
      </c>
      <c r="D50" s="44">
        <f>其他得分!G54</f>
        <v>6.5620000000000003</v>
      </c>
      <c r="E50" s="44">
        <f>C50+D50</f>
        <v>69.47199999999998</v>
      </c>
      <c r="F50" s="30"/>
    </row>
    <row r="51" spans="1:6" ht="22.2" customHeight="1" x14ac:dyDescent="0.25">
      <c r="A51" s="24" t="s">
        <v>217</v>
      </c>
      <c r="B51" s="43" t="s">
        <v>177</v>
      </c>
      <c r="C51" s="44">
        <f>评审!AS95</f>
        <v>67.230000000000018</v>
      </c>
      <c r="D51" s="44">
        <f>其他得分!G95</f>
        <v>2.1160000000000001</v>
      </c>
      <c r="E51" s="44">
        <f>C51+D51</f>
        <v>69.346000000000018</v>
      </c>
      <c r="F51" s="30"/>
    </row>
    <row r="52" spans="1:6" ht="22.2" customHeight="1" x14ac:dyDescent="0.25">
      <c r="A52" s="24" t="s">
        <v>44</v>
      </c>
      <c r="B52" s="45" t="s">
        <v>107</v>
      </c>
      <c r="C52" s="44">
        <f>评审!AS32</f>
        <v>66.330000000000013</v>
      </c>
      <c r="D52" s="44">
        <f>其他得分!G32</f>
        <v>2.9860000000000002</v>
      </c>
      <c r="E52" s="44">
        <f>C52+D52</f>
        <v>69.316000000000017</v>
      </c>
      <c r="F52" s="30"/>
    </row>
    <row r="53" spans="1:6" ht="22.2" customHeight="1" x14ac:dyDescent="0.25">
      <c r="A53" s="24" t="s">
        <v>64</v>
      </c>
      <c r="B53" s="45" t="s">
        <v>127</v>
      </c>
      <c r="C53" s="44">
        <f>评审!AS52</f>
        <v>65.384999999999991</v>
      </c>
      <c r="D53" s="44">
        <f>其他得分!G52</f>
        <v>3.8180000000000001</v>
      </c>
      <c r="E53" s="44">
        <f>C53+D53</f>
        <v>69.202999999999989</v>
      </c>
      <c r="F53" s="30"/>
    </row>
    <row r="54" spans="1:6" ht="22.2" customHeight="1" x14ac:dyDescent="0.25">
      <c r="A54" s="24" t="s">
        <v>21</v>
      </c>
      <c r="B54" s="45" t="s">
        <v>84</v>
      </c>
      <c r="C54" s="44">
        <f>评审!AS9</f>
        <v>62.234999999999999</v>
      </c>
      <c r="D54" s="44">
        <f>其他得分!G9</f>
        <v>6.8920000000000003</v>
      </c>
      <c r="E54" s="44">
        <f>C54+D54</f>
        <v>69.126999999999995</v>
      </c>
      <c r="F54" s="30"/>
    </row>
    <row r="55" spans="1:6" ht="22.2" customHeight="1" x14ac:dyDescent="0.25">
      <c r="A55" s="24" t="s">
        <v>209</v>
      </c>
      <c r="B55" s="43" t="s">
        <v>169</v>
      </c>
      <c r="C55" s="44">
        <f>评审!AS87</f>
        <v>67.680000000000007</v>
      </c>
      <c r="D55" s="44">
        <f>其他得分!G87</f>
        <v>1.3120000000000001</v>
      </c>
      <c r="E55" s="44">
        <f>C55+D55</f>
        <v>68.992000000000004</v>
      </c>
      <c r="F55" s="30"/>
    </row>
    <row r="56" spans="1:6" ht="22.2" customHeight="1" x14ac:dyDescent="0.25">
      <c r="A56" s="24" t="s">
        <v>29</v>
      </c>
      <c r="B56" s="45" t="s">
        <v>92</v>
      </c>
      <c r="C56" s="44">
        <f>评审!AS17</f>
        <v>66.42</v>
      </c>
      <c r="D56" s="44">
        <f>其他得分!G17</f>
        <v>2.52</v>
      </c>
      <c r="E56" s="44">
        <f>C56+D56</f>
        <v>68.94</v>
      </c>
      <c r="F56" s="30"/>
    </row>
    <row r="57" spans="1:6" ht="22.2" customHeight="1" x14ac:dyDescent="0.25">
      <c r="A57" s="24" t="s">
        <v>207</v>
      </c>
      <c r="B57" s="43" t="s">
        <v>167</v>
      </c>
      <c r="C57" s="44">
        <f>评审!AS85</f>
        <v>65.250000000000014</v>
      </c>
      <c r="D57" s="44">
        <f>其他得分!G85</f>
        <v>3.3979999999999997</v>
      </c>
      <c r="E57" s="44">
        <f>C57+D57</f>
        <v>68.64800000000001</v>
      </c>
      <c r="F57" s="30"/>
    </row>
    <row r="58" spans="1:6" ht="22.2" customHeight="1" x14ac:dyDescent="0.25">
      <c r="A58" s="24" t="s">
        <v>54</v>
      </c>
      <c r="B58" s="45" t="s">
        <v>117</v>
      </c>
      <c r="C58" s="44">
        <f>评审!AS42</f>
        <v>65.430000000000007</v>
      </c>
      <c r="D58" s="44">
        <f>其他得分!G42</f>
        <v>3.18</v>
      </c>
      <c r="E58" s="44">
        <f>C58+D58</f>
        <v>68.610000000000014</v>
      </c>
      <c r="F58" s="30"/>
    </row>
    <row r="59" spans="1:6" ht="22.2" customHeight="1" x14ac:dyDescent="0.25">
      <c r="A59" s="24" t="s">
        <v>49</v>
      </c>
      <c r="B59" s="45" t="s">
        <v>112</v>
      </c>
      <c r="C59" s="44">
        <f>评审!AS37</f>
        <v>65.7</v>
      </c>
      <c r="D59" s="44">
        <f>其他得分!G37</f>
        <v>2.702</v>
      </c>
      <c r="E59" s="44">
        <f>C59+D59</f>
        <v>68.402000000000001</v>
      </c>
    </row>
    <row r="60" spans="1:6" ht="22.2" customHeight="1" x14ac:dyDescent="0.25">
      <c r="A60" s="24" t="s">
        <v>46</v>
      </c>
      <c r="B60" s="45" t="s">
        <v>109</v>
      </c>
      <c r="C60" s="44">
        <f>评审!AS34</f>
        <v>59.94</v>
      </c>
      <c r="D60" s="44">
        <f>其他得分!G34</f>
        <v>8.2680000000000007</v>
      </c>
      <c r="E60" s="44">
        <f>C60+D60</f>
        <v>68.207999999999998</v>
      </c>
    </row>
    <row r="61" spans="1:6" ht="22.2" customHeight="1" x14ac:dyDescent="0.25">
      <c r="A61" s="24" t="s">
        <v>67</v>
      </c>
      <c r="B61" s="46" t="s">
        <v>130</v>
      </c>
      <c r="C61" s="44">
        <f>评审!AS55</f>
        <v>65.7</v>
      </c>
      <c r="D61" s="44">
        <f>其他得分!G55</f>
        <v>2.4139999999999997</v>
      </c>
      <c r="E61" s="44">
        <f>C61+D61</f>
        <v>68.114000000000004</v>
      </c>
    </row>
    <row r="62" spans="1:6" ht="22.2" customHeight="1" x14ac:dyDescent="0.25">
      <c r="A62" s="24" t="s">
        <v>47</v>
      </c>
      <c r="B62" s="45" t="s">
        <v>110</v>
      </c>
      <c r="C62" s="44">
        <f>评审!AS35</f>
        <v>65.7</v>
      </c>
      <c r="D62" s="44">
        <f>其他得分!G35</f>
        <v>2.246</v>
      </c>
      <c r="E62" s="44">
        <f>C62+D62</f>
        <v>67.945999999999998</v>
      </c>
    </row>
    <row r="63" spans="1:6" ht="22.2" customHeight="1" x14ac:dyDescent="0.25">
      <c r="A63" s="24" t="s">
        <v>200</v>
      </c>
      <c r="B63" s="43" t="s">
        <v>160</v>
      </c>
      <c r="C63" s="44">
        <f>评审!AS78</f>
        <v>63.404999999999994</v>
      </c>
      <c r="D63" s="44">
        <f>其他得分!G78</f>
        <v>3.956</v>
      </c>
      <c r="E63" s="44">
        <f>C63+D63</f>
        <v>67.36099999999999</v>
      </c>
    </row>
    <row r="64" spans="1:6" ht="22.2" customHeight="1" x14ac:dyDescent="0.25">
      <c r="A64" s="24" t="s">
        <v>186</v>
      </c>
      <c r="B64" s="43" t="s">
        <v>146</v>
      </c>
      <c r="C64" s="44">
        <f>评审!AS64</f>
        <v>65.609999999999985</v>
      </c>
      <c r="D64" s="44">
        <f>其他得分!G64</f>
        <v>1.6839999999999999</v>
      </c>
      <c r="E64" s="44">
        <f>C64+D64</f>
        <v>67.293999999999983</v>
      </c>
    </row>
    <row r="65" spans="1:5" ht="22.2" customHeight="1" x14ac:dyDescent="0.25">
      <c r="A65" s="24" t="s">
        <v>192</v>
      </c>
      <c r="B65" s="43" t="s">
        <v>152</v>
      </c>
      <c r="C65" s="44">
        <f>评审!AS70</f>
        <v>63.675000000000011</v>
      </c>
      <c r="D65" s="44">
        <f>其他得分!G70</f>
        <v>3.61</v>
      </c>
      <c r="E65" s="44">
        <f>C65+D65</f>
        <v>67.285000000000011</v>
      </c>
    </row>
    <row r="66" spans="1:5" ht="22.2" customHeight="1" x14ac:dyDescent="0.25">
      <c r="A66" s="24" t="s">
        <v>68</v>
      </c>
      <c r="B66" s="46" t="s">
        <v>131</v>
      </c>
      <c r="C66" s="44">
        <f>评审!AS56</f>
        <v>64.8</v>
      </c>
      <c r="D66" s="44">
        <f>其他得分!G56</f>
        <v>2.4740000000000002</v>
      </c>
      <c r="E66" s="44">
        <f>C66+D66</f>
        <v>67.274000000000001</v>
      </c>
    </row>
    <row r="67" spans="1:5" ht="22.2" customHeight="1" x14ac:dyDescent="0.25">
      <c r="A67" s="24" t="s">
        <v>218</v>
      </c>
      <c r="B67" s="43" t="s">
        <v>178</v>
      </c>
      <c r="C67" s="44">
        <f>评审!AS96</f>
        <v>65.654999999999987</v>
      </c>
      <c r="D67" s="44">
        <f>其他得分!G96</f>
        <v>1.3759999999999999</v>
      </c>
      <c r="E67" s="44">
        <f>C67+D67</f>
        <v>67.030999999999992</v>
      </c>
    </row>
    <row r="68" spans="1:5" ht="22.2" customHeight="1" x14ac:dyDescent="0.25">
      <c r="A68" s="24" t="s">
        <v>50</v>
      </c>
      <c r="B68" s="45" t="s">
        <v>113</v>
      </c>
      <c r="C68" s="44">
        <f>评审!AS38</f>
        <v>65.474999999999994</v>
      </c>
      <c r="D68" s="44">
        <f>其他得分!G38</f>
        <v>1.474</v>
      </c>
      <c r="E68" s="44">
        <f>C68+D68</f>
        <v>66.948999999999998</v>
      </c>
    </row>
    <row r="69" spans="1:5" ht="22.2" customHeight="1" x14ac:dyDescent="0.25">
      <c r="A69" s="24" t="s">
        <v>196</v>
      </c>
      <c r="B69" s="43" t="s">
        <v>156</v>
      </c>
      <c r="C69" s="44">
        <f>评审!AS74</f>
        <v>64.8</v>
      </c>
      <c r="D69" s="44">
        <f>其他得分!G74</f>
        <v>1.8979999999999999</v>
      </c>
      <c r="E69" s="44">
        <f>C69+D69</f>
        <v>66.697999999999993</v>
      </c>
    </row>
    <row r="70" spans="1:5" ht="22.2" customHeight="1" x14ac:dyDescent="0.25">
      <c r="A70" s="24" t="s">
        <v>33</v>
      </c>
      <c r="B70" s="45" t="s">
        <v>96</v>
      </c>
      <c r="C70" s="44">
        <f>评审!AS21</f>
        <v>63.089999999999989</v>
      </c>
      <c r="D70" s="44">
        <f>其他得分!G21</f>
        <v>3.6059999999999999</v>
      </c>
      <c r="E70" s="44">
        <f>C70+D70</f>
        <v>66.695999999999984</v>
      </c>
    </row>
    <row r="71" spans="1:5" ht="22.2" customHeight="1" x14ac:dyDescent="0.25">
      <c r="A71" s="24" t="s">
        <v>214</v>
      </c>
      <c r="B71" s="43" t="s">
        <v>174</v>
      </c>
      <c r="C71" s="44">
        <f>评审!AS92</f>
        <v>61.244999999999997</v>
      </c>
      <c r="D71" s="44">
        <f>其他得分!G92</f>
        <v>5.0679999999999996</v>
      </c>
      <c r="E71" s="44">
        <f>C71+D71</f>
        <v>66.313000000000002</v>
      </c>
    </row>
    <row r="72" spans="1:5" ht="22.2" customHeight="1" x14ac:dyDescent="0.25">
      <c r="A72" s="24" t="s">
        <v>51</v>
      </c>
      <c r="B72" s="45" t="s">
        <v>114</v>
      </c>
      <c r="C72" s="44">
        <f>评审!AS39</f>
        <v>64.08</v>
      </c>
      <c r="D72" s="44">
        <f>其他得分!G39</f>
        <v>1.9159999999999999</v>
      </c>
      <c r="E72" s="44">
        <f>C72+D72</f>
        <v>65.995999999999995</v>
      </c>
    </row>
    <row r="73" spans="1:5" ht="22.2" customHeight="1" x14ac:dyDescent="0.25">
      <c r="A73" s="24" t="s">
        <v>39</v>
      </c>
      <c r="B73" s="45" t="s">
        <v>102</v>
      </c>
      <c r="C73" s="44">
        <f>评审!AS27</f>
        <v>61.875</v>
      </c>
      <c r="D73" s="44">
        <f>其他得分!G27</f>
        <v>4.1040000000000001</v>
      </c>
      <c r="E73" s="44">
        <f>C73+D73</f>
        <v>65.978999999999999</v>
      </c>
    </row>
    <row r="74" spans="1:5" ht="22.2" customHeight="1" x14ac:dyDescent="0.25">
      <c r="A74" s="24" t="s">
        <v>199</v>
      </c>
      <c r="B74" s="43" t="s">
        <v>159</v>
      </c>
      <c r="C74" s="44">
        <f>评审!AS77</f>
        <v>63.45</v>
      </c>
      <c r="D74" s="44">
        <f>其他得分!G77</f>
        <v>2.3759999999999999</v>
      </c>
      <c r="E74" s="44">
        <f>C74+D74</f>
        <v>65.826000000000008</v>
      </c>
    </row>
    <row r="75" spans="1:5" ht="22.2" customHeight="1" x14ac:dyDescent="0.25">
      <c r="A75" s="24" t="s">
        <v>35</v>
      </c>
      <c r="B75" s="45" t="s">
        <v>98</v>
      </c>
      <c r="C75" s="44">
        <f>评审!AS23</f>
        <v>60.974999999999994</v>
      </c>
      <c r="D75" s="44">
        <f>其他得分!G23</f>
        <v>4.8280000000000003</v>
      </c>
      <c r="E75" s="44">
        <f>C75+D75</f>
        <v>65.802999999999997</v>
      </c>
    </row>
    <row r="76" spans="1:5" ht="22.2" customHeight="1" x14ac:dyDescent="0.25">
      <c r="A76" s="24" t="s">
        <v>188</v>
      </c>
      <c r="B76" s="43" t="s">
        <v>148</v>
      </c>
      <c r="C76" s="44">
        <f>评审!AS66</f>
        <v>62.72999999999999</v>
      </c>
      <c r="D76" s="44">
        <f>其他得分!G66</f>
        <v>2.8839999999999999</v>
      </c>
      <c r="E76" s="44">
        <f>C76+D76</f>
        <v>65.61399999999999</v>
      </c>
    </row>
    <row r="77" spans="1:5" ht="22.2" customHeight="1" x14ac:dyDescent="0.25">
      <c r="A77" s="24" t="s">
        <v>185</v>
      </c>
      <c r="B77" s="43" t="s">
        <v>145</v>
      </c>
      <c r="C77" s="44">
        <f>评审!AS63</f>
        <v>60.974999999999994</v>
      </c>
      <c r="D77" s="44">
        <f>其他得分!G63</f>
        <v>3.7560000000000002</v>
      </c>
      <c r="E77" s="44">
        <f>C77+D77</f>
        <v>64.730999999999995</v>
      </c>
    </row>
    <row r="78" spans="1:5" ht="22.2" customHeight="1" x14ac:dyDescent="0.25">
      <c r="A78" s="24" t="s">
        <v>201</v>
      </c>
      <c r="B78" s="43" t="s">
        <v>161</v>
      </c>
      <c r="C78" s="44">
        <f>评审!AS79</f>
        <v>63.449999999999989</v>
      </c>
      <c r="D78" s="44">
        <f>其他得分!G79</f>
        <v>1.248</v>
      </c>
      <c r="E78" s="44">
        <f>C78+D78</f>
        <v>64.697999999999993</v>
      </c>
    </row>
    <row r="79" spans="1:5" ht="22.2" customHeight="1" x14ac:dyDescent="0.25">
      <c r="A79" s="24" t="s">
        <v>45</v>
      </c>
      <c r="B79" s="45" t="s">
        <v>108</v>
      </c>
      <c r="C79" s="44">
        <f>评审!AS33</f>
        <v>62.550000000000004</v>
      </c>
      <c r="D79" s="44">
        <f>其他得分!G33</f>
        <v>2.13</v>
      </c>
      <c r="E79" s="44">
        <f>C79+D79</f>
        <v>64.680000000000007</v>
      </c>
    </row>
    <row r="80" spans="1:5" ht="22.2" customHeight="1" x14ac:dyDescent="0.25">
      <c r="A80" s="24" t="s">
        <v>30</v>
      </c>
      <c r="B80" s="45" t="s">
        <v>93</v>
      </c>
      <c r="C80" s="44">
        <f>评审!AS18</f>
        <v>63.405000000000008</v>
      </c>
      <c r="D80" s="44">
        <f>其他得分!G18</f>
        <v>1.232</v>
      </c>
      <c r="E80" s="44">
        <f>C80+D80</f>
        <v>64.637000000000015</v>
      </c>
    </row>
    <row r="81" spans="1:5" ht="22.2" customHeight="1" x14ac:dyDescent="0.25">
      <c r="A81" s="24" t="s">
        <v>215</v>
      </c>
      <c r="B81" s="43" t="s">
        <v>175</v>
      </c>
      <c r="C81" s="44">
        <f>评审!AS93</f>
        <v>62.370000000000005</v>
      </c>
      <c r="D81" s="44">
        <f>其他得分!G93</f>
        <v>2.19</v>
      </c>
      <c r="E81" s="44">
        <f>C81+D81</f>
        <v>64.56</v>
      </c>
    </row>
    <row r="82" spans="1:5" ht="22.2" customHeight="1" x14ac:dyDescent="0.25">
      <c r="A82" s="24" t="s">
        <v>38</v>
      </c>
      <c r="B82" s="45" t="s">
        <v>101</v>
      </c>
      <c r="C82" s="44">
        <f>评审!AS26</f>
        <v>61.739999999999995</v>
      </c>
      <c r="D82" s="44">
        <f>其他得分!G26</f>
        <v>2.4359999999999999</v>
      </c>
      <c r="E82" s="44">
        <f>C82+D82</f>
        <v>64.175999999999988</v>
      </c>
    </row>
    <row r="83" spans="1:5" ht="22.2" customHeight="1" x14ac:dyDescent="0.25">
      <c r="A83" s="24" t="s">
        <v>70</v>
      </c>
      <c r="B83" s="43" t="s">
        <v>140</v>
      </c>
      <c r="C83" s="44">
        <f>评审!AS58</f>
        <v>61.064999999999998</v>
      </c>
      <c r="D83" s="44">
        <f>其他得分!G58</f>
        <v>3.0979999999999999</v>
      </c>
      <c r="E83" s="44">
        <f>C83+D83</f>
        <v>64.162999999999997</v>
      </c>
    </row>
    <row r="84" spans="1:5" ht="22.2" customHeight="1" x14ac:dyDescent="0.25">
      <c r="A84" s="24" t="s">
        <v>31</v>
      </c>
      <c r="B84" s="45" t="s">
        <v>94</v>
      </c>
      <c r="C84" s="44">
        <f>评审!AS19</f>
        <v>62.01</v>
      </c>
      <c r="D84" s="44">
        <f>其他得分!G19</f>
        <v>1.994</v>
      </c>
      <c r="E84" s="44">
        <f>C84+D84</f>
        <v>64.004000000000005</v>
      </c>
    </row>
    <row r="85" spans="1:5" ht="22.2" customHeight="1" x14ac:dyDescent="0.25">
      <c r="A85" s="24" t="s">
        <v>55</v>
      </c>
      <c r="B85" s="45" t="s">
        <v>118</v>
      </c>
      <c r="C85" s="44">
        <f>评审!AS43</f>
        <v>61.694999999999993</v>
      </c>
      <c r="D85" s="44">
        <f>其他得分!G43</f>
        <v>1.9019999999999999</v>
      </c>
      <c r="E85" s="44">
        <f>C85+D85</f>
        <v>63.596999999999994</v>
      </c>
    </row>
    <row r="86" spans="1:5" ht="22.2" customHeight="1" x14ac:dyDescent="0.25">
      <c r="A86" s="24" t="s">
        <v>211</v>
      </c>
      <c r="B86" s="43" t="s">
        <v>171</v>
      </c>
      <c r="C86" s="44">
        <f>评审!AS89</f>
        <v>62.414999999999999</v>
      </c>
      <c r="D86" s="44">
        <f>其他得分!G89</f>
        <v>1.052</v>
      </c>
      <c r="E86" s="44">
        <f>C86+D86</f>
        <v>63.466999999999999</v>
      </c>
    </row>
    <row r="87" spans="1:5" ht="22.2" customHeight="1" x14ac:dyDescent="0.25">
      <c r="A87" s="24" t="s">
        <v>57</v>
      </c>
      <c r="B87" s="45" t="s">
        <v>120</v>
      </c>
      <c r="C87" s="44">
        <f>评审!AS45</f>
        <v>61.29</v>
      </c>
      <c r="D87" s="44">
        <f>其他得分!G45</f>
        <v>1.8220000000000001</v>
      </c>
      <c r="E87" s="44">
        <f>C87+D87</f>
        <v>63.112000000000002</v>
      </c>
    </row>
    <row r="88" spans="1:5" ht="22.2" customHeight="1" x14ac:dyDescent="0.25">
      <c r="A88" s="24" t="s">
        <v>36</v>
      </c>
      <c r="B88" s="45" t="s">
        <v>99</v>
      </c>
      <c r="C88" s="44">
        <f>评审!AS24</f>
        <v>61.019999999999989</v>
      </c>
      <c r="D88" s="44">
        <f>其他得分!G24</f>
        <v>1.962</v>
      </c>
      <c r="E88" s="44">
        <f>C88+D88</f>
        <v>62.981999999999992</v>
      </c>
    </row>
    <row r="89" spans="1:5" ht="22.2" customHeight="1" x14ac:dyDescent="0.25">
      <c r="A89" s="24" t="s">
        <v>198</v>
      </c>
      <c r="B89" s="43" t="s">
        <v>158</v>
      </c>
      <c r="C89" s="44">
        <f>评审!AS76</f>
        <v>61.379999999999988</v>
      </c>
      <c r="D89" s="44">
        <f>其他得分!G76</f>
        <v>1.258</v>
      </c>
      <c r="E89" s="44">
        <f>C89+D89</f>
        <v>62.637999999999991</v>
      </c>
    </row>
    <row r="90" spans="1:5" ht="22.2" customHeight="1" x14ac:dyDescent="0.25">
      <c r="A90" s="24" t="s">
        <v>189</v>
      </c>
      <c r="B90" s="43" t="s">
        <v>149</v>
      </c>
      <c r="C90" s="44">
        <f>评审!AS67</f>
        <v>60.749999999999986</v>
      </c>
      <c r="D90" s="44">
        <f>其他得分!G67</f>
        <v>1.722</v>
      </c>
      <c r="E90" s="44">
        <f>C90+D90</f>
        <v>62.471999999999987</v>
      </c>
    </row>
    <row r="91" spans="1:5" ht="22.2" customHeight="1" x14ac:dyDescent="0.25">
      <c r="A91" s="24" t="s">
        <v>187</v>
      </c>
      <c r="B91" s="43" t="s">
        <v>147</v>
      </c>
      <c r="C91" s="44">
        <f>评审!AS65</f>
        <v>60.39</v>
      </c>
      <c r="D91" s="44">
        <f>其他得分!G65</f>
        <v>1.996</v>
      </c>
      <c r="E91" s="44">
        <f>C91+D91</f>
        <v>62.386000000000003</v>
      </c>
    </row>
    <row r="92" spans="1:5" ht="22.2" customHeight="1" x14ac:dyDescent="0.25">
      <c r="A92" s="24" t="s">
        <v>28</v>
      </c>
      <c r="B92" s="45" t="s">
        <v>91</v>
      </c>
      <c r="C92" s="44">
        <f>评审!AS16</f>
        <v>60.164999999999999</v>
      </c>
      <c r="D92" s="44">
        <f>其他得分!G16</f>
        <v>1.6559999999999999</v>
      </c>
      <c r="E92" s="44">
        <f>C92+D92</f>
        <v>61.820999999999998</v>
      </c>
    </row>
    <row r="93" spans="1:5" ht="22.2" customHeight="1" x14ac:dyDescent="0.25">
      <c r="A93" s="24" t="s">
        <v>213</v>
      </c>
      <c r="B93" s="43" t="s">
        <v>173</v>
      </c>
      <c r="C93" s="44">
        <f>评审!AS91</f>
        <v>60.839999999999989</v>
      </c>
      <c r="D93" s="44">
        <f>其他得分!G91</f>
        <v>0.93600000000000005</v>
      </c>
      <c r="E93" s="44">
        <f>C93+D93</f>
        <v>61.775999999999989</v>
      </c>
    </row>
    <row r="94" spans="1:5" ht="22.2" customHeight="1" x14ac:dyDescent="0.25">
      <c r="A94" s="24" t="s">
        <v>27</v>
      </c>
      <c r="B94" s="45" t="s">
        <v>90</v>
      </c>
      <c r="C94" s="44">
        <f>评审!AS15</f>
        <v>59.624999999999993</v>
      </c>
      <c r="D94" s="44">
        <f>其他得分!G15</f>
        <v>1.8660000000000001</v>
      </c>
      <c r="E94" s="44">
        <f>C94+D94</f>
        <v>61.490999999999993</v>
      </c>
    </row>
    <row r="95" spans="1:5" ht="22.2" customHeight="1" x14ac:dyDescent="0.25">
      <c r="A95" s="24" t="s">
        <v>24</v>
      </c>
      <c r="B95" s="45" t="s">
        <v>87</v>
      </c>
      <c r="C95" s="44">
        <f>评审!AS12</f>
        <v>58.949999999999996</v>
      </c>
      <c r="D95" s="44">
        <f>其他得分!G12</f>
        <v>1.0920000000000001</v>
      </c>
      <c r="E95" s="44">
        <f>C95+D95</f>
        <v>60.041999999999994</v>
      </c>
    </row>
    <row r="96" spans="1:5" ht="22.2" customHeight="1" x14ac:dyDescent="0.25">
      <c r="A96" s="24" t="s">
        <v>205</v>
      </c>
      <c r="B96" s="43" t="s">
        <v>165</v>
      </c>
      <c r="C96" s="44">
        <f>评审!AS83</f>
        <v>57.42</v>
      </c>
      <c r="D96" s="44">
        <f>其他得分!G83</f>
        <v>2.2160000000000002</v>
      </c>
      <c r="E96" s="44">
        <f>C96+D96</f>
        <v>59.636000000000003</v>
      </c>
    </row>
    <row r="97" spans="1:5" ht="22.2" customHeight="1" x14ac:dyDescent="0.25">
      <c r="A97" s="24" t="s">
        <v>132</v>
      </c>
      <c r="B97" s="45" t="s">
        <v>81</v>
      </c>
      <c r="C97" s="44">
        <f>评审!AS6</f>
        <v>53.46</v>
      </c>
      <c r="D97" s="44">
        <f>其他得分!G6</f>
        <v>1.748</v>
      </c>
      <c r="E97" s="44">
        <f>C97+D97</f>
        <v>55.207999999999998</v>
      </c>
    </row>
    <row r="98" spans="1:5" ht="22.2" customHeight="1" x14ac:dyDescent="0.25">
      <c r="A98" s="24" t="s">
        <v>184</v>
      </c>
      <c r="B98" s="47" t="s">
        <v>144</v>
      </c>
      <c r="C98" s="44">
        <f>评审!AS62</f>
        <v>0</v>
      </c>
      <c r="D98" s="44">
        <f>其他得分!G62</f>
        <v>0</v>
      </c>
      <c r="E98" s="44">
        <f>C98+D98</f>
        <v>0</v>
      </c>
    </row>
  </sheetData>
  <sortState ref="A5:E98">
    <sortCondition descending="1" ref="E5:E98"/>
  </sortState>
  <mergeCells count="3">
    <mergeCell ref="F7:F11"/>
    <mergeCell ref="F12:F19"/>
    <mergeCell ref="A2:E2"/>
  </mergeCells>
  <phoneticPr fontId="2" type="noConversion"/>
  <hyperlinks>
    <hyperlink ref="B66" r:id="rId1" tooltip="【生活在别处】No.51 千山万水的朝圣"/>
    <hyperlink ref="B61" r:id="rId2" tooltip="【生活在别处】No.50 最美的，在身旁"/>
    <hyperlink ref="B50" r:id="rId3" tooltip="【生活在别处】No.49 无锡的慢时光"/>
    <hyperlink ref="B43" r:id="rId4" tooltip="【生活在别处】No.48 100个爱上伦敦的理由"/>
    <hyperlink ref="B53" r:id="rId5" tooltip="【生活在别处】No.47 小城市的角落"/>
    <hyperlink ref="B19" r:id="rId6" tooltip="【生活在别处】No.46 博卡拉流浪"/>
    <hyperlink ref="B39" r:id="rId7" tooltip="【生活在别处】No.45 Seaford：生活宁静如海"/>
    <hyperlink ref="B27" r:id="rId8" tooltip="【生活在别处】No.44 生活霾没"/>
    <hyperlink ref="B22" r:id="rId9" tooltip="【生活在别处】No.43 生活在别处之硫磺岛的来信"/>
    <hyperlink ref="B45" r:id="rId10" tooltip="【生活在别处】No.42 家的味道"/>
    <hyperlink ref="B31" r:id="rId11" tooltip="【生活在别处】No.41 曾经来过"/>
    <hyperlink ref="B87" r:id="rId12" tooltip="【生活在别处】No.40 午后三刻的古城巷道"/>
    <hyperlink ref="B42" r:id="rId13" tooltip="【生活在别处】No.39 代尔夫特日记"/>
    <hyperlink ref="B85" r:id="rId14" tooltip="【生活在别处】No.38 在动物园里不正经散步才是正经的事"/>
    <hyperlink ref="B58" r:id="rId15" tooltip="【生活在别处】No.37 大海"/>
    <hyperlink ref="B18" r:id="rId16" tooltip="【生活在别处】No.36 爱丁堡之夏"/>
    <hyperlink ref="B23" r:id="rId17" tooltip="【生活在别处】No.35 One day"/>
    <hyperlink ref="B72" r:id="rId18" tooltip="【生活在别处】No.34 泰北的微笑"/>
    <hyperlink ref="B68" r:id="rId19" tooltip="【生活在别处】No.33 京城"/>
    <hyperlink ref="B59" r:id="rId20" tooltip="【生活在别处】No.32 游走在北京街头"/>
    <hyperlink ref="B36" r:id="rId21" tooltip="【生活在别处】No.31 改编马蒂斯"/>
    <hyperlink ref="B62" r:id="rId22" tooltip="【生活在别处】No.30 故乡"/>
    <hyperlink ref="B60" r:id="rId23" tooltip="【生活在别处】No.29 厦门，一个让人忘了自己的城市"/>
    <hyperlink ref="B79" r:id="rId24" tooltip="【生活在别处】No.28 鹊桥的另一端"/>
    <hyperlink ref="B52" r:id="rId25" tooltip="【生活在别处】No.27 生活在西江苗寨"/>
    <hyperlink ref="B49" r:id="rId26" tooltip="【生活在别处】No.26 生活在天使之城到贫瘠之地"/>
    <hyperlink ref="B35" r:id="rId27" tooltip="【生活在别处】No.25 无数次轻描淡写的遇见"/>
    <hyperlink ref="B41" r:id="rId28" tooltip="【生活在别处】No.24 孤鸟的歌"/>
    <hyperlink ref="B5" r:id="rId29" tooltip="【生活在别处】No.23 北京，北京"/>
    <hyperlink ref="B73" r:id="rId30" tooltip="【生活在别处】No.22 京都漫步"/>
    <hyperlink ref="B82" r:id="rId31" tooltip="【生活在别处】No.21 谁的青春不迷茫"/>
    <hyperlink ref="B6" r:id="rId32" tooltip="【生活在别处】No.20 最巨大和最荒涼的夢"/>
    <hyperlink ref="B88" r:id="rId33" tooltip="【生活在别处】No.19 玻璃之城"/>
    <hyperlink ref="B75" r:id="rId34" tooltip="【生活在别处】No.18 我愿画中游"/>
    <hyperlink ref="B14" r:id="rId35" tooltip="【生活在别处】No.17 离开，是为了回来"/>
    <hyperlink ref="B70" r:id="rId36" tooltip="【生活在别处】No.16 溜走的时间"/>
    <hyperlink ref="B8" r:id="rId37" tooltip="【生活在别处】No.15 冰冻西伯利亚的真性情"/>
    <hyperlink ref="B84" r:id="rId38" tooltip="【生活在别处】No.14 孤岛"/>
    <hyperlink ref="B80" r:id="rId39" tooltip="【生活在别处】No.13 It’s time to go home"/>
    <hyperlink ref="B56" r:id="rId40" tooltip="【生活在别处】No.12 来时的路"/>
    <hyperlink ref="B92" r:id="rId41" tooltip="【生活在别处】No.11 心中永远的蔷薇岛屿之彩云之南"/>
    <hyperlink ref="B94" r:id="rId42" tooltip="【生活在别处】No.10 走走停停看看"/>
    <hyperlink ref="B17" r:id="rId43" tooltip="【生活在别处】No.09 大武汉"/>
    <hyperlink ref="B46" r:id="rId44" tooltip="【生活在别处】No.08 东京日和"/>
    <hyperlink ref="B95" r:id="rId45" tooltip="【生活在别处】No.07 牢笼之困"/>
    <hyperlink ref="B7" r:id="rId46" tooltip="【生活在别处】No.06 无聊的并非生活本身，而是你自己"/>
    <hyperlink ref="B29" r:id="rId47" tooltip="【生活在别处】No.05 一首歌成就一段别处生活"/>
    <hyperlink ref="B54" r:id="rId48" tooltip="【生活在别处】No.04 厦门的日子"/>
    <hyperlink ref="B34" r:id="rId49" tooltip="【生活在别处】No.03 当我看到这些照片"/>
    <hyperlink ref="B37" r:id="rId50" tooltip="【生活在别处】No.02 在农村的日子"/>
    <hyperlink ref="B97" r:id="rId51" tooltip="【生活在别处】No.01 找一个有绿色的地方。"/>
    <hyperlink ref="B24" r:id="rId52" tooltip="【生活在别处】No.52 世界上最孤獨的城市" display="http://letsfilm.org/archives/74625"/>
    <hyperlink ref="B83" r:id="rId53" tooltip="【生活在别处】No.53 香港慢时光" display="http://letsfilm.org/archives/74673"/>
    <hyperlink ref="B28" r:id="rId54" tooltip="【生活在别处】No.54 东京四月" display="http://letsfilm.org/archives/74693"/>
    <hyperlink ref="B40" r:id="rId55" tooltip="【生活在别处】No.55 四年一梦" display="http://letsfilm.org/archives/75274"/>
    <hyperlink ref="B21" r:id="rId56" tooltip="【生活在别处】No.56 旁观者" display="http://letsfilm.org/archives/75505"/>
    <hyperlink ref="B77" r:id="rId57" tooltip="【生活在别处】No.58 他们在北京" display="http://letsfilm.org/archives/75650"/>
    <hyperlink ref="B64" r:id="rId58" tooltip="【生活在别处】No.59 他人地獄" display="http://letsfilm.org/archives/75748"/>
    <hyperlink ref="B91" r:id="rId59" tooltip="【生活在别处】No.60 邂逅–老道咖啡" display="http://letsfilm.org/archives/75767"/>
    <hyperlink ref="B76" r:id="rId60" tooltip="【生活在别处】No.61 潮州印象" display="http://letsfilm.org/archives/75761"/>
    <hyperlink ref="B90" r:id="rId61" tooltip="【生活在别处】No.62 一个人的地铁" display="http://letsfilm.org/archives/75912"/>
    <hyperlink ref="B12" r:id="rId62" tooltip="【生活在别处】No.63 纽约冬天的味道" display="http://letsfilm.org/archives/75968"/>
    <hyperlink ref="B13" r:id="rId63" tooltip="【生活在别处】No.64 孤星旗下的Fort Worth（沃斯堡）" display="http://letsfilm.org/archives/76020"/>
    <hyperlink ref="B65" r:id="rId64" tooltip="【生活在别处】No.65 越南越美" display="http://letsfilm.org/archives/76103"/>
    <hyperlink ref="B30" r:id="rId65" tooltip="【生活在别处】No.66 古城墙" display="http://letsfilm.org/archives/76238"/>
    <hyperlink ref="B20" r:id="rId66" tooltip="【生活在别处】No.67 十日谈" display="http://letsfilm.org/archives/76643"/>
    <hyperlink ref="B11" r:id="rId67" tooltip="【生活在别处】No.68 小舟从此逝，江海寄余身" display="http://letsfilm.org/archives/76709"/>
    <hyperlink ref="B69" r:id="rId68" tooltip="【生活在别处】No.69 走走停停在澳门" display="http://letsfilm.org/archives/76920"/>
    <hyperlink ref="B33" r:id="rId69" tooltip="【生活在别处】No.70 春日北国" display="http://letsfilm.org/archives/77103"/>
    <hyperlink ref="B89" r:id="rId70" tooltip="【生活在别处】No.71 已经不止是回忆了" display="http://letsfilm.org/archives/77197"/>
    <hyperlink ref="B74" r:id="rId71" tooltip="【生活在别处】No.72 匆匆脚步缓缓风" display="http://letsfilm.org/archives/77215"/>
    <hyperlink ref="B63" r:id="rId72" tooltip="【生活在别处】No.73 一只胶卷去旅行" display="http://letsfilm.org/archives/77348"/>
    <hyperlink ref="B78" r:id="rId73" tooltip="【生活在别处】No.74 日复一日，年复一年" display="http://letsfilm.org/archives/76670"/>
    <hyperlink ref="B44" r:id="rId74" tooltip="【生活在别处】No.75 湿乐园" display="http://letsfilm.org/archives/77473"/>
    <hyperlink ref="B16" r:id="rId75" tooltip="【生活在别处】No.76 期間限定" display="http://letsfilm.org/archives/77683"/>
    <hyperlink ref="B9" r:id="rId76" tooltip="【生活在别处】No.77 重庆大厦——世界中心的贫民窟" display="http://letsfilm.org/archives/77780"/>
    <hyperlink ref="B96" r:id="rId77" tooltip="【生活在别处】No.78 澳门漫记" display="http://letsfilm.org/archives/77896"/>
    <hyperlink ref="B25" r:id="rId78" tooltip="【生活在别处】No.79 厦门日记" display="http://letsfilm.org/archives/77992"/>
    <hyperlink ref="B57" r:id="rId79" tooltip="【生活在别处】No.80 往忆杭州" display="http://letsfilm.org/archives/78360"/>
    <hyperlink ref="B47" r:id="rId80" tooltip="【生活在别处】No.81 对话" display="http://letsfilm.org/archives/78479"/>
    <hyperlink ref="B55" r:id="rId81" tooltip="【生活在别处】No.82 日常" display="http://letsfilm.org/archives/78529"/>
    <hyperlink ref="B48" r:id="rId82" tooltip="【生活在别处】No.83 城市城市" display="http://letsfilm.org/archives/78524"/>
    <hyperlink ref="B86" r:id="rId83" tooltip="【生活在别处】No.84 BUS上的城市" display="http://letsfilm.org/archives/78682"/>
    <hyperlink ref="B32" r:id="rId84" tooltip="【生活在别处】No.85 旅行是一件自私的事情" display="http://letsfilm.org/archives/79031"/>
    <hyperlink ref="B93" r:id="rId85" tooltip="【生活在别处】No.86 南国的雪" display="http://letsfilm.org/archives/79262"/>
    <hyperlink ref="B71" r:id="rId86" tooltip="【生活在别处】No.87 老上海的味道.静安别墅" display="http://letsfilm.org/archives/79259"/>
    <hyperlink ref="B81" r:id="rId87" tooltip="【生活在别处】No.88 我在厦门" display="http://letsfilm.org/archives/79339"/>
    <hyperlink ref="B10" r:id="rId88" tooltip="【生活在别处】No.89 Holga眼中的温哥华" display="http://letsfilm.org/archives/79308"/>
    <hyperlink ref="B51" r:id="rId89" tooltip="【生活在别处】No.90 出走四国·濑户内海" display="http://letsfilm.org/archives/79514"/>
    <hyperlink ref="B67" r:id="rId90" tooltip="【生活在别处】No.91 幸存" display="http://letsfilm.org/archives/79717"/>
    <hyperlink ref="B26" r:id="rId91" tooltip="【生活在别处】No.92 生活在碼頭" display="http://letsfilm.org/archives/79745"/>
    <hyperlink ref="B38" r:id="rId92" tooltip="【生活在别处】No.93 岛" display="http://letsfilm.org/archives/79812"/>
    <hyperlink ref="B15" r:id="rId93" tooltip="【生活在别处】No.94 遇见巴斯" display="http://letsfilm.org/archives/80353"/>
    <hyperlink ref="G5" r:id="rId94" tooltip="由冯 晖发布" display="http://letsfilm.org/archives/author/fenghui"/>
    <hyperlink ref="G6" r:id="rId95" tooltip="由Neruda发布" display="http://letsfilm.org/archives/author/neruda"/>
    <hyperlink ref="G7" r:id="rId96" tooltip="由梅本村安发布" display="http://letsfilm.org/archives/author/%e6%a2%85%e6%9c%ac%e6%9d%91%e5%ae%89"/>
    <hyperlink ref="G8" r:id="rId97" tooltip="由sukeysoup发布" display="http://letsfilm.org/archives/author/sukeysoup"/>
    <hyperlink ref="G9" r:id="rId98" tooltip="由@ivoyage发布" display="http://letsfilm.org/archives/author/treya"/>
    <hyperlink ref="G10" r:id="rId99" tooltip="由moko发布" display="http://letsfilm.org/archives/author/mokochen"/>
    <hyperlink ref="G11" r:id="rId100" tooltip="由小丘发布" display="http://letsfilm.org/archives/author/%e5%b0%8f%e4%b8%98"/>
    <hyperlink ref="G12" r:id="rId101" tooltip="由Elise Liao发布" display="http://letsfilm.org/archives/author/elise-liao"/>
    <hyperlink ref="G13" r:id="rId102" tooltip="由地球上的时光发布" display="http://letsfilm.org/archives/author/juno_meng"/>
    <hyperlink ref="G14" r:id="rId103" tooltip="由junjunjun_发布" display="http://letsfilm.org/archives/author/junjunjun_"/>
    <hyperlink ref="G15" r:id="rId104" tooltip="由Little Monster发布" display="http://letsfilm.org/archives/author/little-monster"/>
    <hyperlink ref="G16" r:id="rId105" tooltip="由くりーむ发布" display="http://letsfilm.org/archives/author/%e3%81%8f%e3%82%8a%e3%83%bc%e3%82%80"/>
    <hyperlink ref="G17" r:id="rId106" tooltip="由F4U1D发布" display="http://letsfilm.org/archives/author/f4u1d"/>
    <hyperlink ref="G18" r:id="rId107" tooltip="由林花仔发布" display="http://letsfilm.org/archives/author/crazylinhui"/>
    <hyperlink ref="G19" r:id="rId108" tooltip="由kazta发布" display="http://letsfilm.org/archives/author/kazta"/>
  </hyperlinks>
  <pageMargins left="0.7" right="0.7" top="0.75" bottom="0.75" header="0.3" footer="0.3"/>
  <pageSetup paperSize="9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</vt:lpstr>
      <vt:lpstr>其他得分</vt:lpstr>
      <vt:lpstr>评分汇总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dcterms:created xsi:type="dcterms:W3CDTF">2013-10-21T17:33:35Z</dcterms:created>
  <dcterms:modified xsi:type="dcterms:W3CDTF">2014-05-24T14:28:16Z</dcterms:modified>
</cp:coreProperties>
</file>